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ynogorodskyi7\net1\Statistica\Кравченко\2023 рік\data.gov.ua\09 вересень 2023\"/>
    </mc:Choice>
  </mc:AlternateContent>
  <xr:revisionPtr revIDLastSave="0" documentId="13_ncr:1_{23F2F55B-1161-4CB4-B952-1C07DF62586A}" xr6:coauthVersionLast="45" xr6:coauthVersionMax="45" xr10:uidLastSave="{00000000-0000-0000-0000-000000000000}"/>
  <bookViews>
    <workbookView xWindow="-108" yWindow="-108" windowWidth="20376" windowHeight="12096" xr2:uid="{8408F50F-905B-49E5-B9F3-6A49DB128FF1}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0" hidden="1">'1'!$A$9:$BM$9</definedName>
    <definedName name="date.e" localSheetId="0">'[1]Sheet1 (3)'!#REF!</definedName>
    <definedName name="date.e">'[2]Sheet1 (3)'!#REF!</definedName>
    <definedName name="date_b" localSheetId="0">#REF!</definedName>
    <definedName name="date_b">#REF!</definedName>
    <definedName name="date_e" localSheetId="0">'[1]Sheet1 (2)'!#REF!</definedName>
    <definedName name="date_e">'[2]Sheet1 (2)'!#REF!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[3]Sheet3!$A$3</definedName>
    <definedName name="hl_0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>'[2]Sheet1 (2)'!#REF!</definedName>
    <definedName name="name_cz" localSheetId="0">#REF!</definedName>
    <definedName name="name_cz">#REF!</definedName>
    <definedName name="name_period" localSheetId="0">#REF!</definedName>
    <definedName name="name_period">#REF!</definedName>
    <definedName name="pyear" localSheetId="0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>#REF!</definedName>
    <definedName name="_xlnm.Print_Area" localSheetId="0">'1'!$A$1:$BM$34</definedName>
    <definedName name="олд">'[2]Sheet1 (3)'!#REF!</definedName>
    <definedName name="оплад">'[4]Sheet1 (2)'!#REF!</definedName>
    <definedName name="паовжф">#REF!</definedName>
    <definedName name="пар">#REF!</definedName>
    <definedName name="плдаж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>'[4]Sheet1 (3)'!#REF!</definedName>
    <definedName name="проавлф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>'[4]Sheet1 (2)'!#REF!</definedName>
    <definedName name="ррррау">'[2]Sheet1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9" i="1" l="1"/>
</calcChain>
</file>

<file path=xl/sharedStrings.xml><?xml version="1.0" encoding="utf-8"?>
<sst xmlns="http://schemas.openxmlformats.org/spreadsheetml/2006/main" count="104" uniqueCount="62">
  <si>
    <t>Надання послуг Державною службою зайнятості</t>
  </si>
  <si>
    <t>Продовження</t>
  </si>
  <si>
    <t>Всього отримували послуги, 
осіб</t>
  </si>
  <si>
    <t>Мали статус протягом періоду, 
осіб</t>
  </si>
  <si>
    <t>Всього отримали роботу, 
осіб</t>
  </si>
  <si>
    <t>Чисельність працевлаштованих безробітних, 
осіб</t>
  </si>
  <si>
    <t>Чисельність безробітних, 
які проходили профнавчання, 
осіб</t>
  </si>
  <si>
    <t>Чисельність безробітних, 
які проходили навчання в ЦПТО, 
осіб</t>
  </si>
  <si>
    <t>Всього отримали ваучер на навчання, осіб</t>
  </si>
  <si>
    <t>Чисельність осіб, які брали участь у громадських та інших роботах тимчасового характеру, 
осіб</t>
  </si>
  <si>
    <t>Чисельність осіб, які отримували 
допомогу по безробіттю, 
осіб</t>
  </si>
  <si>
    <t>Кількість роботодавців, які надали інформацію про вакансії</t>
  </si>
  <si>
    <t>Кількість вакансій, 
одиниць</t>
  </si>
  <si>
    <t>Всього отримують послуги 
на кінець періоду, 
осіб</t>
  </si>
  <si>
    <t>Мають статус безробітного
на кінець періоду, 
осіб</t>
  </si>
  <si>
    <t>з них, отримують допомогу по безробіттю, 
осіб</t>
  </si>
  <si>
    <t>Кількість вакансій 
(за формою 
3-ПН) 
на кінець періоду, одиниць</t>
  </si>
  <si>
    <t>Всього вакансій                  на кінець періоду,                      одиниць</t>
  </si>
  <si>
    <t>у тому числі:</t>
  </si>
  <si>
    <t>Середній розмір заробітної плати у вакансіях, 
грн.</t>
  </si>
  <si>
    <t>Чисельність претендентів
на 1 вакансію, 
осіб</t>
  </si>
  <si>
    <t>за формою 3-ПН,                      одиниць</t>
  </si>
  <si>
    <t>з інших джерел, одиниць</t>
  </si>
  <si>
    <t>у порівнянні з минулим роком</t>
  </si>
  <si>
    <t>у порівнянні з 
минулим роком</t>
  </si>
  <si>
    <t>%</t>
  </si>
  <si>
    <t xml:space="preserve"> + (-)</t>
  </si>
  <si>
    <t>А</t>
  </si>
  <si>
    <t>Україна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</si>
  <si>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</si>
  <si>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</si>
  <si>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</si>
  <si>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</si>
  <si>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</si>
  <si>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</si>
  <si>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</si>
  <si>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</si>
  <si>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</si>
  <si>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</si>
  <si>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</si>
  <si>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</si>
  <si>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</si>
  <si>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</si>
  <si>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</si>
  <si>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</si>
  <si>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</si>
  <si>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</si>
  <si>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</si>
  <si>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</si>
  <si>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</si>
  <si>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</si>
  <si>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</si>
  <si>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</si>
  <si>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</si>
  <si>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у січні-вересні 2022 - 2023 рр.</t>
  </si>
  <si>
    <t>у 9,0 р.</t>
  </si>
  <si>
    <t>у 2,9 р.</t>
  </si>
  <si>
    <t>у 2,3 р.</t>
  </si>
  <si>
    <t>у 4,1 р.</t>
  </si>
  <si>
    <t xml:space="preserve"> -</t>
  </si>
  <si>
    <t>2 вакансії                  для 1 особи</t>
  </si>
  <si>
    <t>Здійснено направлень безробітних для участі у суспільно корисних роботах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</si>
</sst>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8" fillId="0" borderId="0"/>
  </cellStyleXfs>
  <cellXfs count="80">
    <xf numFmtId="0" fontId="0" fillId="0" borderId="0" xfId="0"/>
    <xf numFmtId="1" fontId="2" fillId="0" borderId="0" xfId="1" applyNumberFormat="1" applyFont="1" applyProtection="1">
      <protection locked="0"/>
    </xf>
    <xf numFmtId="1" fontId="3" fillId="0" borderId="0" xfId="1" applyNumberFormat="1" applyFont="1" applyProtection="1">
      <protection locked="0"/>
    </xf>
    <xf numFmtId="1" fontId="4" fillId="0" borderId="0" xfId="1" applyNumberFormat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right"/>
      <protection locked="0"/>
    </xf>
    <xf numFmtId="1" fontId="6" fillId="0" borderId="0" xfId="1" applyNumberFormat="1" applyFont="1" applyProtection="1">
      <protection locked="0"/>
    </xf>
    <xf numFmtId="1" fontId="4" fillId="0" borderId="0" xfId="1" applyNumberFormat="1" applyFont="1" applyProtection="1">
      <protection locked="0"/>
    </xf>
    <xf numFmtId="1" fontId="7" fillId="0" borderId="0" xfId="1" applyNumberFormat="1" applyFont="1" applyAlignment="1" applyProtection="1">
      <alignment vertical="top"/>
      <protection locked="0"/>
    </xf>
    <xf numFmtId="1" fontId="3" fillId="0" borderId="1" xfId="1" applyNumberFormat="1" applyFont="1" applyBorder="1" applyAlignment="1" applyProtection="1">
      <alignment vertical="top"/>
      <protection locked="0"/>
    </xf>
    <xf numFmtId="164" fontId="4" fillId="0" borderId="0" xfId="1" applyNumberFormat="1" applyFont="1" applyAlignment="1" applyProtection="1">
      <alignment horizontal="center" vertical="top"/>
      <protection locked="0"/>
    </xf>
    <xf numFmtId="1" fontId="6" fillId="0" borderId="0" xfId="1" applyNumberFormat="1" applyFont="1" applyAlignment="1" applyProtection="1">
      <alignment vertical="top"/>
      <protection locked="0"/>
    </xf>
    <xf numFmtId="1" fontId="5" fillId="0" borderId="0" xfId="1" applyNumberFormat="1" applyFont="1" applyAlignment="1" applyProtection="1">
      <alignment horizontal="right" vertical="top"/>
      <protection locked="0"/>
    </xf>
    <xf numFmtId="1" fontId="4" fillId="0" borderId="0" xfId="1" applyNumberFormat="1" applyFont="1" applyAlignment="1" applyProtection="1">
      <alignment horizontal="center" vertical="top"/>
      <protection locked="0"/>
    </xf>
    <xf numFmtId="1" fontId="8" fillId="0" borderId="0" xfId="1" applyNumberFormat="1" applyFont="1" applyProtection="1">
      <protection locked="0"/>
    </xf>
    <xf numFmtId="1" fontId="12" fillId="0" borderId="6" xfId="1" applyNumberFormat="1" applyFont="1" applyBorder="1" applyAlignment="1">
      <alignment horizontal="center" vertical="center" wrapText="1"/>
    </xf>
    <xf numFmtId="1" fontId="11" fillId="0" borderId="6" xfId="1" applyNumberFormat="1" applyFont="1" applyBorder="1" applyAlignment="1">
      <alignment horizontal="center" vertical="center" wrapText="1"/>
    </xf>
    <xf numFmtId="1" fontId="12" fillId="0" borderId="0" xfId="1" applyNumberFormat="1" applyFont="1" applyProtection="1">
      <protection locked="0"/>
    </xf>
    <xf numFmtId="1" fontId="6" fillId="0" borderId="6" xfId="1" applyNumberFormat="1" applyFont="1" applyBorder="1" applyAlignment="1">
      <alignment horizontal="center"/>
    </xf>
    <xf numFmtId="1" fontId="13" fillId="0" borderId="6" xfId="1" applyNumberFormat="1" applyFont="1" applyBorder="1" applyAlignment="1" applyProtection="1">
      <alignment horizontal="center" vertical="center"/>
      <protection locked="0"/>
    </xf>
    <xf numFmtId="3" fontId="13" fillId="0" borderId="6" xfId="1" applyNumberFormat="1" applyFont="1" applyBorder="1" applyAlignment="1" applyProtection="1">
      <alignment horizontal="center" vertical="center"/>
      <protection locked="0"/>
    </xf>
    <xf numFmtId="3" fontId="14" fillId="0" borderId="6" xfId="1" applyNumberFormat="1" applyFont="1" applyBorder="1" applyAlignment="1" applyProtection="1">
      <alignment horizontal="center" vertical="center"/>
      <protection locked="0"/>
    </xf>
    <xf numFmtId="165" fontId="14" fillId="0" borderId="6" xfId="1" applyNumberFormat="1" applyFont="1" applyBorder="1" applyAlignment="1" applyProtection="1">
      <alignment horizontal="center" vertical="center"/>
      <protection locked="0"/>
    </xf>
    <xf numFmtId="164" fontId="14" fillId="0" borderId="6" xfId="1" applyNumberFormat="1" applyFont="1" applyBorder="1" applyAlignment="1" applyProtection="1">
      <alignment horizontal="center" vertical="center"/>
      <protection locked="0"/>
    </xf>
    <xf numFmtId="3" fontId="14" fillId="0" borderId="6" xfId="1" applyNumberFormat="1" applyFont="1" applyBorder="1" applyAlignment="1">
      <alignment horizontal="center" vertical="center" wrapText="1"/>
    </xf>
    <xf numFmtId="164" fontId="14" fillId="0" borderId="6" xfId="1" applyNumberFormat="1" applyFont="1" applyBorder="1" applyAlignment="1">
      <alignment horizontal="center" vertical="center" wrapText="1"/>
    </xf>
    <xf numFmtId="3" fontId="14" fillId="0" borderId="6" xfId="1" applyNumberFormat="1" applyFont="1" applyBorder="1" applyAlignment="1" applyProtection="1">
      <alignment horizontal="center" vertical="center" wrapText="1"/>
      <protection locked="0"/>
    </xf>
    <xf numFmtId="164" fontId="14" fillId="0" borderId="6" xfId="1" applyNumberFormat="1" applyFont="1" applyBorder="1" applyAlignment="1" applyProtection="1">
      <alignment horizontal="center" vertical="center" wrapText="1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" fontId="14" fillId="0" borderId="6" xfId="2" applyNumberFormat="1" applyFont="1" applyBorder="1" applyAlignment="1">
      <alignment horizontal="center" vertical="center" wrapText="1"/>
    </xf>
    <xf numFmtId="1" fontId="16" fillId="0" borderId="0" xfId="1" applyNumberFormat="1" applyFont="1" applyAlignment="1" applyProtection="1">
      <alignment vertical="center"/>
      <protection locked="0"/>
    </xf>
    <xf numFmtId="1" fontId="16" fillId="0" borderId="6" xfId="1" applyNumberFormat="1" applyFont="1" applyBorder="1" applyAlignment="1" applyProtection="1">
      <alignment vertical="center"/>
      <protection locked="0"/>
    </xf>
    <xf numFmtId="3" fontId="16" fillId="0" borderId="6" xfId="1" applyNumberFormat="1" applyFont="1" applyBorder="1" applyAlignment="1" applyProtection="1">
      <alignment horizontal="center" vertical="center"/>
      <protection locked="0"/>
    </xf>
    <xf numFmtId="3" fontId="17" fillId="0" borderId="6" xfId="1" applyNumberFormat="1" applyFont="1" applyBorder="1" applyAlignment="1" applyProtection="1">
      <alignment horizontal="center" vertical="center"/>
      <protection locked="0"/>
    </xf>
    <xf numFmtId="3" fontId="17" fillId="0" borderId="6" xfId="3" applyNumberFormat="1" applyFont="1" applyBorder="1" applyAlignment="1">
      <alignment horizontal="center" vertical="center"/>
    </xf>
    <xf numFmtId="3" fontId="17" fillId="0" borderId="6" xfId="1" applyNumberFormat="1" applyFont="1" applyBorder="1" applyAlignment="1" applyProtection="1">
      <alignment horizontal="center" vertical="center" wrapText="1"/>
      <protection locked="0"/>
    </xf>
    <xf numFmtId="3" fontId="17" fillId="0" borderId="6" xfId="2" applyNumberFormat="1" applyFont="1" applyBorder="1" applyAlignment="1">
      <alignment horizontal="center" vertical="center" wrapText="1"/>
    </xf>
    <xf numFmtId="1" fontId="17" fillId="0" borderId="6" xfId="2" applyNumberFormat="1" applyFont="1" applyBorder="1" applyAlignment="1">
      <alignment horizontal="center" vertical="center" wrapText="1"/>
    </xf>
    <xf numFmtId="1" fontId="6" fillId="0" borderId="0" xfId="1" applyNumberFormat="1" applyFont="1" applyAlignment="1" applyProtection="1">
      <alignment vertical="center"/>
      <protection locked="0"/>
    </xf>
    <xf numFmtId="1" fontId="16" fillId="0" borderId="0" xfId="1" applyNumberFormat="1" applyFont="1" applyAlignment="1" applyProtection="1">
      <alignment horizontal="center" vertical="center"/>
      <protection locked="0"/>
    </xf>
    <xf numFmtId="1" fontId="16" fillId="0" borderId="6" xfId="1" applyNumberFormat="1" applyFont="1" applyBorder="1" applyAlignment="1" applyProtection="1">
      <alignment horizontal="left" vertical="center"/>
      <protection locked="0"/>
    </xf>
    <xf numFmtId="1" fontId="9" fillId="0" borderId="4" xfId="1" applyNumberFormat="1" applyFont="1" applyBorder="1" applyAlignment="1" applyProtection="1">
      <alignment horizontal="left" vertical="center"/>
      <protection locked="0"/>
    </xf>
    <xf numFmtId="164" fontId="6" fillId="0" borderId="0" xfId="1" applyNumberFormat="1" applyFont="1" applyProtection="1">
      <protection locked="0"/>
    </xf>
    <xf numFmtId="3" fontId="4" fillId="0" borderId="0" xfId="1" applyNumberFormat="1" applyFont="1" applyProtection="1">
      <protection locked="0"/>
    </xf>
    <xf numFmtId="1" fontId="9" fillId="0" borderId="4" xfId="1" applyNumberFormat="1" applyFont="1" applyBorder="1" applyAlignment="1" applyProtection="1">
      <alignment vertical="center"/>
      <protection locked="0"/>
    </xf>
    <xf numFmtId="1" fontId="9" fillId="0" borderId="0" xfId="1" applyNumberFormat="1" applyFont="1" applyAlignment="1" applyProtection="1">
      <alignment vertical="center" wrapText="1"/>
      <protection locked="0"/>
    </xf>
    <xf numFmtId="1" fontId="9" fillId="0" borderId="0" xfId="1" applyNumberFormat="1" applyFont="1" applyAlignment="1" applyProtection="1">
      <alignment vertical="center"/>
      <protection locked="0"/>
    </xf>
    <xf numFmtId="1" fontId="16" fillId="0" borderId="0" xfId="1" applyNumberFormat="1" applyFont="1" applyAlignment="1" applyProtection="1">
      <alignment vertical="center" wrapText="1"/>
      <protection locked="0"/>
    </xf>
    <xf numFmtId="3" fontId="6" fillId="0" borderId="0" xfId="1" applyNumberFormat="1" applyFont="1" applyProtection="1">
      <protection locked="0"/>
    </xf>
    <xf numFmtId="1" fontId="12" fillId="0" borderId="6" xfId="1" applyNumberFormat="1" applyFont="1" applyBorder="1" applyAlignment="1">
      <alignment horizontal="center" vertical="center" wrapText="1"/>
    </xf>
    <xf numFmtId="1" fontId="12" fillId="0" borderId="6" xfId="1" applyNumberFormat="1" applyFont="1" applyBorder="1" applyAlignment="1">
      <alignment horizontal="center" vertical="center" wrapText="1"/>
    </xf>
    <xf numFmtId="1" fontId="11" fillId="0" borderId="2" xfId="1" applyNumberFormat="1" applyFont="1" applyBorder="1" applyAlignment="1">
      <alignment horizontal="center" vertical="center" wrapText="1"/>
    </xf>
    <xf numFmtId="1" fontId="11" fillId="0" borderId="12" xfId="1" applyNumberFormat="1" applyFont="1" applyBorder="1" applyAlignment="1">
      <alignment horizontal="center" vertical="center" wrapText="1"/>
    </xf>
    <xf numFmtId="1" fontId="12" fillId="0" borderId="13" xfId="1" applyNumberFormat="1" applyFont="1" applyBorder="1" applyAlignment="1">
      <alignment horizontal="center" vertical="center" wrapText="1"/>
    </xf>
    <xf numFmtId="1" fontId="12" fillId="0" borderId="14" xfId="1" applyNumberFormat="1" applyFont="1" applyBorder="1" applyAlignment="1">
      <alignment horizontal="center" vertical="center" wrapText="1"/>
    </xf>
    <xf numFmtId="1" fontId="9" fillId="0" borderId="6" xfId="1" applyNumberFormat="1" applyFont="1" applyBorder="1" applyAlignment="1" applyProtection="1">
      <alignment horizontal="center"/>
      <protection locked="0"/>
    </xf>
    <xf numFmtId="1" fontId="8" fillId="0" borderId="3" xfId="1" applyNumberFormat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" fontId="8" fillId="0" borderId="5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" fontId="8" fillId="0" borderId="11" xfId="1" applyNumberFormat="1" applyFont="1" applyBorder="1" applyAlignment="1">
      <alignment horizontal="center" vertical="center" wrapText="1"/>
    </xf>
    <xf numFmtId="1" fontId="10" fillId="0" borderId="2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center" wrapText="1"/>
    </xf>
    <xf numFmtId="1" fontId="10" fillId="0" borderId="12" xfId="1" applyNumberFormat="1" applyFont="1" applyBorder="1" applyAlignment="1">
      <alignment horizontal="center" vertical="center" wrapText="1"/>
    </xf>
    <xf numFmtId="1" fontId="8" fillId="0" borderId="6" xfId="1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horizontal="center" vertical="center" wrapText="1"/>
    </xf>
    <xf numFmtId="1" fontId="12" fillId="0" borderId="5" xfId="1" applyNumberFormat="1" applyFont="1" applyBorder="1" applyAlignment="1">
      <alignment horizontal="center" vertical="center" wrapText="1"/>
    </xf>
    <xf numFmtId="1" fontId="11" fillId="0" borderId="6" xfId="1" applyNumberFormat="1" applyFont="1" applyBorder="1" applyAlignment="1">
      <alignment horizontal="center" vertical="center" wrapText="1"/>
    </xf>
    <xf numFmtId="1" fontId="10" fillId="0" borderId="6" xfId="1" applyNumberFormat="1" applyFont="1" applyBorder="1" applyAlignment="1">
      <alignment horizontal="center" vertical="center" wrapText="1"/>
    </xf>
    <xf numFmtId="1" fontId="8" fillId="0" borderId="6" xfId="1" applyNumberFormat="1" applyFont="1" applyBorder="1" applyAlignment="1" applyProtection="1">
      <alignment horizontal="center" vertical="center" wrapText="1"/>
      <protection locked="0"/>
    </xf>
    <xf numFmtId="1" fontId="3" fillId="0" borderId="0" xfId="1" applyNumberFormat="1" applyFont="1" applyAlignment="1" applyProtection="1">
      <alignment horizontal="center"/>
      <protection locked="0"/>
    </xf>
    <xf numFmtId="1" fontId="3" fillId="0" borderId="1" xfId="1" applyNumberFormat="1" applyFont="1" applyBorder="1" applyAlignment="1" applyProtection="1">
      <alignment horizontal="center" vertical="top"/>
      <protection locked="0"/>
    </xf>
    <xf numFmtId="1" fontId="6" fillId="0" borderId="2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/>
    </xf>
    <xf numFmtId="1" fontId="6" fillId="0" borderId="12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3" xr:uid="{DAE7FA02-252F-445B-AD8B-1EBF2F2CEF2E}"/>
    <cellStyle name="Обычный_06" xfId="1" xr:uid="{8CBCEE0F-FA03-4C5D-99B1-A82521C49578}"/>
    <cellStyle name="Обычный_12 Зинкевич" xfId="2" xr:uid="{D2400CE0-4460-448C-ABCF-CB5BD2464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FFA49-E5F6-40FE-89E9-547EF44DCFAE}">
  <dimension ref="A1:BN42"/>
  <sheetViews>
    <sheetView tabSelected="1" zoomScale="75" zoomScaleNormal="75" zoomScaleSheetLayoutView="70" workbookViewId="0">
      <selection activeCell="P2" sqref="P2"/>
    </sheetView>
  </sheetViews>
  <sheetFormatPr defaultColWidth="9.109375" defaultRowHeight="13.2" x14ac:dyDescent="0.25"/>
  <cols>
    <col min="1" max="1" width="18.6640625" style="5" customWidth="1"/>
    <col min="2" max="3" width="10.21875" style="5" customWidth="1"/>
    <col min="4" max="5" width="8.5546875" style="5" customWidth="1"/>
    <col min="6" max="7" width="10.21875" style="5" customWidth="1"/>
    <col min="8" max="9" width="8.5546875" style="5" customWidth="1"/>
    <col min="10" max="11" width="10.21875" style="5" customWidth="1"/>
    <col min="12" max="13" width="8.5546875" style="5" customWidth="1"/>
    <col min="14" max="15" width="10.21875" style="5" customWidth="1"/>
    <col min="16" max="17" width="8.5546875" style="5" customWidth="1"/>
    <col min="18" max="19" width="9.5546875" style="5" customWidth="1"/>
    <col min="20" max="21" width="7.77734375" style="5" customWidth="1"/>
    <col min="22" max="23" width="9.5546875" style="5" customWidth="1"/>
    <col min="24" max="25" width="7.77734375" style="5" customWidth="1"/>
    <col min="26" max="27" width="9.5546875" style="5" customWidth="1"/>
    <col min="28" max="29" width="11.44140625" style="5" customWidth="1"/>
    <col min="30" max="31" width="7.77734375" style="5" customWidth="1"/>
    <col min="32" max="32" width="24.109375" style="5" customWidth="1"/>
    <col min="33" max="42" width="10.6640625" style="5" customWidth="1"/>
    <col min="43" max="43" width="8" style="5" customWidth="1"/>
    <col min="44" max="45" width="8.109375" style="5" customWidth="1"/>
    <col min="46" max="46" width="7.33203125" style="5" customWidth="1"/>
    <col min="47" max="47" width="8.109375" style="5" customWidth="1"/>
    <col min="48" max="48" width="10.6640625" style="5" customWidth="1"/>
    <col min="49" max="50" width="7.44140625" style="5" customWidth="1"/>
    <col min="51" max="51" width="6" style="5" customWidth="1"/>
    <col min="52" max="52" width="8.6640625" style="5" customWidth="1"/>
    <col min="53" max="53" width="7.88671875" style="5" customWidth="1"/>
    <col min="54" max="54" width="6.88671875" style="5" customWidth="1"/>
    <col min="55" max="55" width="5.44140625" style="5" customWidth="1"/>
    <col min="56" max="56" width="8.44140625" style="5" customWidth="1"/>
    <col min="57" max="57" width="15.44140625" style="5" customWidth="1"/>
    <col min="58" max="60" width="11.109375" style="5" customWidth="1"/>
    <col min="61" max="61" width="6.6640625" style="5" customWidth="1"/>
    <col min="62" max="62" width="7.21875" style="5" customWidth="1"/>
    <col min="63" max="63" width="6.33203125" style="5" customWidth="1"/>
    <col min="64" max="64" width="6.109375" style="5" customWidth="1"/>
    <col min="65" max="65" width="15" style="5" customWidth="1"/>
    <col min="66" max="16384" width="9.109375" style="5"/>
  </cols>
  <sheetData>
    <row r="1" spans="1:65" ht="24.75" customHeight="1" x14ac:dyDescent="0.4">
      <c r="A1" s="1"/>
      <c r="B1" s="1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K1" s="3"/>
      <c r="AL1" s="3"/>
      <c r="AM1" s="3"/>
      <c r="AN1" s="3"/>
      <c r="AO1" s="3"/>
      <c r="AP1" s="3"/>
      <c r="AQ1" s="3"/>
      <c r="AT1" s="3"/>
      <c r="BB1" s="4"/>
      <c r="BE1" s="4"/>
      <c r="BF1" s="4"/>
      <c r="BG1" s="4"/>
      <c r="BH1" s="4"/>
      <c r="BI1" s="6"/>
      <c r="BJ1" s="6"/>
      <c r="BK1" s="6"/>
      <c r="BL1" s="6"/>
      <c r="BM1" s="6"/>
    </row>
    <row r="2" spans="1:65" s="10" customFormat="1" ht="36" customHeight="1" x14ac:dyDescent="0.3">
      <c r="A2" s="7"/>
      <c r="B2" s="7"/>
      <c r="C2" s="74" t="s">
        <v>54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8"/>
      <c r="P2" s="8"/>
      <c r="Q2" s="8"/>
      <c r="R2" s="9"/>
      <c r="S2" s="9"/>
      <c r="U2" s="11"/>
      <c r="V2" s="12"/>
      <c r="W2" s="12"/>
      <c r="Z2" s="12"/>
      <c r="AA2" s="12"/>
      <c r="AB2" s="12"/>
      <c r="AC2" s="12"/>
      <c r="AD2" s="12"/>
      <c r="AF2" s="11" t="s">
        <v>1</v>
      </c>
      <c r="AG2" s="12"/>
      <c r="AH2" s="12"/>
      <c r="AI2" s="12"/>
      <c r="AL2" s="12"/>
      <c r="AN2" s="11"/>
      <c r="AO2" s="11"/>
      <c r="AP2" s="11"/>
      <c r="AQ2" s="11"/>
      <c r="AS2" s="11"/>
      <c r="AT2" s="11"/>
      <c r="AV2" s="11" t="s">
        <v>1</v>
      </c>
      <c r="BB2" s="11"/>
      <c r="BM2" s="11" t="s">
        <v>1</v>
      </c>
    </row>
    <row r="3" spans="1:65" s="13" customFormat="1" ht="16.5" customHeight="1" x14ac:dyDescent="0.35">
      <c r="A3" s="75"/>
      <c r="B3" s="55" t="s">
        <v>2</v>
      </c>
      <c r="C3" s="56"/>
      <c r="D3" s="56"/>
      <c r="E3" s="57"/>
      <c r="F3" s="67" t="s">
        <v>3</v>
      </c>
      <c r="G3" s="67"/>
      <c r="H3" s="67"/>
      <c r="I3" s="67"/>
      <c r="J3" s="55" t="s">
        <v>4</v>
      </c>
      <c r="K3" s="56"/>
      <c r="L3" s="56"/>
      <c r="M3" s="57"/>
      <c r="N3" s="55" t="s">
        <v>5</v>
      </c>
      <c r="O3" s="56"/>
      <c r="P3" s="56"/>
      <c r="Q3" s="57"/>
      <c r="R3" s="55" t="s">
        <v>6</v>
      </c>
      <c r="S3" s="56"/>
      <c r="T3" s="56"/>
      <c r="U3" s="57"/>
      <c r="V3" s="55" t="s">
        <v>7</v>
      </c>
      <c r="W3" s="56"/>
      <c r="X3" s="56"/>
      <c r="Y3" s="57"/>
      <c r="Z3" s="55" t="s">
        <v>8</v>
      </c>
      <c r="AA3" s="56"/>
      <c r="AB3" s="55" t="s">
        <v>9</v>
      </c>
      <c r="AC3" s="56"/>
      <c r="AD3" s="56"/>
      <c r="AE3" s="57"/>
      <c r="AF3" s="64" t="s">
        <v>61</v>
      </c>
      <c r="AG3" s="55" t="s">
        <v>10</v>
      </c>
      <c r="AH3" s="56"/>
      <c r="AI3" s="56"/>
      <c r="AJ3" s="57"/>
      <c r="AK3" s="72" t="s">
        <v>11</v>
      </c>
      <c r="AL3" s="72"/>
      <c r="AM3" s="72"/>
      <c r="AN3" s="72"/>
      <c r="AO3" s="67" t="s">
        <v>12</v>
      </c>
      <c r="AP3" s="67"/>
      <c r="AQ3" s="67"/>
      <c r="AR3" s="67"/>
      <c r="AS3" s="55" t="s">
        <v>13</v>
      </c>
      <c r="AT3" s="56"/>
      <c r="AU3" s="56"/>
      <c r="AV3" s="57"/>
      <c r="AW3" s="55" t="s">
        <v>14</v>
      </c>
      <c r="AX3" s="56"/>
      <c r="AY3" s="56"/>
      <c r="AZ3" s="57"/>
      <c r="BA3" s="67" t="s">
        <v>15</v>
      </c>
      <c r="BB3" s="67"/>
      <c r="BC3" s="67"/>
      <c r="BD3" s="67"/>
      <c r="BE3" s="71" t="s">
        <v>16</v>
      </c>
      <c r="BF3" s="67" t="s">
        <v>17</v>
      </c>
      <c r="BG3" s="54" t="s">
        <v>18</v>
      </c>
      <c r="BH3" s="54"/>
      <c r="BI3" s="55" t="s">
        <v>19</v>
      </c>
      <c r="BJ3" s="56"/>
      <c r="BK3" s="56"/>
      <c r="BL3" s="57"/>
      <c r="BM3" s="64" t="s">
        <v>20</v>
      </c>
    </row>
    <row r="4" spans="1:65" s="13" customFormat="1" ht="41.4" customHeight="1" x14ac:dyDescent="0.35">
      <c r="A4" s="76"/>
      <c r="B4" s="58"/>
      <c r="C4" s="59"/>
      <c r="D4" s="59"/>
      <c r="E4" s="60"/>
      <c r="F4" s="67"/>
      <c r="G4" s="67"/>
      <c r="H4" s="67"/>
      <c r="I4" s="67"/>
      <c r="J4" s="58"/>
      <c r="K4" s="59"/>
      <c r="L4" s="59"/>
      <c r="M4" s="60"/>
      <c r="N4" s="58"/>
      <c r="O4" s="59"/>
      <c r="P4" s="59"/>
      <c r="Q4" s="60"/>
      <c r="R4" s="58"/>
      <c r="S4" s="59"/>
      <c r="T4" s="59"/>
      <c r="U4" s="60"/>
      <c r="V4" s="58"/>
      <c r="W4" s="59"/>
      <c r="X4" s="59"/>
      <c r="Y4" s="60"/>
      <c r="Z4" s="58"/>
      <c r="AA4" s="59"/>
      <c r="AB4" s="58"/>
      <c r="AC4" s="59"/>
      <c r="AD4" s="59"/>
      <c r="AE4" s="60"/>
      <c r="AF4" s="65"/>
      <c r="AG4" s="58"/>
      <c r="AH4" s="59"/>
      <c r="AI4" s="59"/>
      <c r="AJ4" s="60"/>
      <c r="AK4" s="72"/>
      <c r="AL4" s="72"/>
      <c r="AM4" s="72"/>
      <c r="AN4" s="72"/>
      <c r="AO4" s="67"/>
      <c r="AP4" s="67"/>
      <c r="AQ4" s="67"/>
      <c r="AR4" s="67"/>
      <c r="AS4" s="58"/>
      <c r="AT4" s="79"/>
      <c r="AU4" s="79"/>
      <c r="AV4" s="60"/>
      <c r="AW4" s="58"/>
      <c r="AX4" s="59"/>
      <c r="AY4" s="59"/>
      <c r="AZ4" s="60"/>
      <c r="BA4" s="67"/>
      <c r="BB4" s="67"/>
      <c r="BC4" s="67"/>
      <c r="BD4" s="67"/>
      <c r="BE4" s="71"/>
      <c r="BF4" s="67"/>
      <c r="BG4" s="67" t="s">
        <v>21</v>
      </c>
      <c r="BH4" s="67" t="s">
        <v>22</v>
      </c>
      <c r="BI4" s="58"/>
      <c r="BJ4" s="59"/>
      <c r="BK4" s="59"/>
      <c r="BL4" s="60"/>
      <c r="BM4" s="65"/>
    </row>
    <row r="5" spans="1:65" s="13" customFormat="1" ht="19.2" customHeight="1" x14ac:dyDescent="0.35">
      <c r="A5" s="76"/>
      <c r="B5" s="61"/>
      <c r="C5" s="62"/>
      <c r="D5" s="62"/>
      <c r="E5" s="63"/>
      <c r="F5" s="78"/>
      <c r="G5" s="78"/>
      <c r="H5" s="78"/>
      <c r="I5" s="78"/>
      <c r="J5" s="61"/>
      <c r="K5" s="62"/>
      <c r="L5" s="62"/>
      <c r="M5" s="63"/>
      <c r="N5" s="61"/>
      <c r="O5" s="62"/>
      <c r="P5" s="62"/>
      <c r="Q5" s="63"/>
      <c r="R5" s="61"/>
      <c r="S5" s="62"/>
      <c r="T5" s="62"/>
      <c r="U5" s="63"/>
      <c r="V5" s="61"/>
      <c r="W5" s="62"/>
      <c r="X5" s="62"/>
      <c r="Y5" s="63"/>
      <c r="Z5" s="61"/>
      <c r="AA5" s="62"/>
      <c r="AB5" s="61"/>
      <c r="AC5" s="62"/>
      <c r="AD5" s="62"/>
      <c r="AE5" s="63"/>
      <c r="AF5" s="66"/>
      <c r="AG5" s="61"/>
      <c r="AH5" s="62"/>
      <c r="AI5" s="62"/>
      <c r="AJ5" s="63"/>
      <c r="AK5" s="72"/>
      <c r="AL5" s="72"/>
      <c r="AM5" s="72"/>
      <c r="AN5" s="72"/>
      <c r="AO5" s="67"/>
      <c r="AP5" s="67"/>
      <c r="AQ5" s="67"/>
      <c r="AR5" s="67"/>
      <c r="AS5" s="61"/>
      <c r="AT5" s="62"/>
      <c r="AU5" s="62"/>
      <c r="AV5" s="63"/>
      <c r="AW5" s="61"/>
      <c r="AX5" s="62"/>
      <c r="AY5" s="62"/>
      <c r="AZ5" s="63"/>
      <c r="BA5" s="67"/>
      <c r="BB5" s="67"/>
      <c r="BC5" s="67"/>
      <c r="BD5" s="67"/>
      <c r="BE5" s="71"/>
      <c r="BF5" s="67"/>
      <c r="BG5" s="67"/>
      <c r="BH5" s="67"/>
      <c r="BI5" s="61"/>
      <c r="BJ5" s="62"/>
      <c r="BK5" s="62"/>
      <c r="BL5" s="63"/>
      <c r="BM5" s="66"/>
    </row>
    <row r="6" spans="1:65" ht="39" customHeight="1" x14ac:dyDescent="0.25">
      <c r="A6" s="76"/>
      <c r="B6" s="50">
        <v>2022</v>
      </c>
      <c r="C6" s="50">
        <v>2023</v>
      </c>
      <c r="D6" s="49" t="s">
        <v>23</v>
      </c>
      <c r="E6" s="49"/>
      <c r="F6" s="50">
        <v>2022</v>
      </c>
      <c r="G6" s="50">
        <v>2023</v>
      </c>
      <c r="H6" s="49" t="s">
        <v>23</v>
      </c>
      <c r="I6" s="49"/>
      <c r="J6" s="50">
        <v>2022</v>
      </c>
      <c r="K6" s="50">
        <v>2023</v>
      </c>
      <c r="L6" s="52" t="s">
        <v>23</v>
      </c>
      <c r="M6" s="53"/>
      <c r="N6" s="50">
        <v>2022</v>
      </c>
      <c r="O6" s="50">
        <v>2023</v>
      </c>
      <c r="P6" s="49" t="s">
        <v>23</v>
      </c>
      <c r="Q6" s="49"/>
      <c r="R6" s="50">
        <v>2022</v>
      </c>
      <c r="S6" s="50">
        <v>2023</v>
      </c>
      <c r="T6" s="49" t="s">
        <v>23</v>
      </c>
      <c r="U6" s="49"/>
      <c r="V6" s="50">
        <v>2022</v>
      </c>
      <c r="W6" s="50">
        <v>2023</v>
      </c>
      <c r="X6" s="49" t="s">
        <v>23</v>
      </c>
      <c r="Y6" s="49"/>
      <c r="Z6" s="50">
        <v>2022</v>
      </c>
      <c r="AA6" s="50">
        <v>2023</v>
      </c>
      <c r="AB6" s="50">
        <v>2022</v>
      </c>
      <c r="AC6" s="50">
        <v>2023</v>
      </c>
      <c r="AD6" s="49" t="s">
        <v>23</v>
      </c>
      <c r="AE6" s="49"/>
      <c r="AF6" s="50">
        <v>2023</v>
      </c>
      <c r="AG6" s="50">
        <v>2022</v>
      </c>
      <c r="AH6" s="50">
        <v>2023</v>
      </c>
      <c r="AI6" s="49" t="s">
        <v>24</v>
      </c>
      <c r="AJ6" s="49"/>
      <c r="AK6" s="50">
        <v>2022</v>
      </c>
      <c r="AL6" s="50">
        <v>2023</v>
      </c>
      <c r="AM6" s="49" t="s">
        <v>24</v>
      </c>
      <c r="AN6" s="49"/>
      <c r="AO6" s="50">
        <v>2022</v>
      </c>
      <c r="AP6" s="50">
        <v>2023</v>
      </c>
      <c r="AQ6" s="49" t="s">
        <v>24</v>
      </c>
      <c r="AR6" s="49"/>
      <c r="AS6" s="50">
        <v>2022</v>
      </c>
      <c r="AT6" s="50">
        <v>2023</v>
      </c>
      <c r="AU6" s="49" t="s">
        <v>24</v>
      </c>
      <c r="AV6" s="49"/>
      <c r="AW6" s="50">
        <v>2022</v>
      </c>
      <c r="AX6" s="50">
        <v>2023</v>
      </c>
      <c r="AY6" s="49" t="s">
        <v>23</v>
      </c>
      <c r="AZ6" s="49"/>
      <c r="BA6" s="50">
        <v>2022</v>
      </c>
      <c r="BB6" s="50">
        <v>2023</v>
      </c>
      <c r="BC6" s="49" t="s">
        <v>23</v>
      </c>
      <c r="BD6" s="49"/>
      <c r="BE6" s="71"/>
      <c r="BF6" s="67"/>
      <c r="BG6" s="67"/>
      <c r="BH6" s="67"/>
      <c r="BI6" s="50">
        <v>2022</v>
      </c>
      <c r="BJ6" s="50">
        <v>2023</v>
      </c>
      <c r="BK6" s="68" t="s">
        <v>23</v>
      </c>
      <c r="BL6" s="69"/>
      <c r="BM6" s="50">
        <v>2023</v>
      </c>
    </row>
    <row r="7" spans="1:65" s="16" customFormat="1" ht="20.399999999999999" customHeight="1" x14ac:dyDescent="0.2">
      <c r="A7" s="77"/>
      <c r="B7" s="51"/>
      <c r="C7" s="51"/>
      <c r="D7" s="14" t="s">
        <v>25</v>
      </c>
      <c r="E7" s="14" t="s">
        <v>26</v>
      </c>
      <c r="F7" s="51"/>
      <c r="G7" s="51"/>
      <c r="H7" s="14" t="s">
        <v>25</v>
      </c>
      <c r="I7" s="14" t="s">
        <v>26</v>
      </c>
      <c r="J7" s="51"/>
      <c r="K7" s="51"/>
      <c r="L7" s="14" t="s">
        <v>25</v>
      </c>
      <c r="M7" s="14" t="s">
        <v>26</v>
      </c>
      <c r="N7" s="51"/>
      <c r="O7" s="51"/>
      <c r="P7" s="14" t="s">
        <v>25</v>
      </c>
      <c r="Q7" s="14" t="s">
        <v>26</v>
      </c>
      <c r="R7" s="51"/>
      <c r="S7" s="51"/>
      <c r="T7" s="14" t="s">
        <v>25</v>
      </c>
      <c r="U7" s="14" t="s">
        <v>26</v>
      </c>
      <c r="V7" s="51"/>
      <c r="W7" s="51"/>
      <c r="X7" s="14" t="s">
        <v>25</v>
      </c>
      <c r="Y7" s="14" t="s">
        <v>26</v>
      </c>
      <c r="Z7" s="51"/>
      <c r="AA7" s="51"/>
      <c r="AB7" s="51"/>
      <c r="AC7" s="51"/>
      <c r="AD7" s="14" t="s">
        <v>25</v>
      </c>
      <c r="AE7" s="14" t="s">
        <v>26</v>
      </c>
      <c r="AF7" s="51"/>
      <c r="AG7" s="51"/>
      <c r="AH7" s="51"/>
      <c r="AI7" s="14" t="s">
        <v>25</v>
      </c>
      <c r="AJ7" s="14" t="s">
        <v>26</v>
      </c>
      <c r="AK7" s="51"/>
      <c r="AL7" s="51"/>
      <c r="AM7" s="14" t="s">
        <v>25</v>
      </c>
      <c r="AN7" s="14" t="s">
        <v>26</v>
      </c>
      <c r="AO7" s="51"/>
      <c r="AP7" s="51"/>
      <c r="AQ7" s="14" t="s">
        <v>25</v>
      </c>
      <c r="AR7" s="14" t="s">
        <v>26</v>
      </c>
      <c r="AS7" s="51"/>
      <c r="AT7" s="51"/>
      <c r="AU7" s="48" t="s">
        <v>25</v>
      </c>
      <c r="AV7" s="48" t="s">
        <v>26</v>
      </c>
      <c r="AW7" s="51"/>
      <c r="AX7" s="51"/>
      <c r="AY7" s="14" t="s">
        <v>25</v>
      </c>
      <c r="AZ7" s="14" t="s">
        <v>26</v>
      </c>
      <c r="BA7" s="51"/>
      <c r="BB7" s="51"/>
      <c r="BC7" s="14" t="s">
        <v>25</v>
      </c>
      <c r="BD7" s="14" t="s">
        <v>26</v>
      </c>
      <c r="BE7" s="15">
        <v>2022</v>
      </c>
      <c r="BF7" s="70">
        <v>2023</v>
      </c>
      <c r="BG7" s="70"/>
      <c r="BH7" s="70"/>
      <c r="BI7" s="51"/>
      <c r="BJ7" s="51"/>
      <c r="BK7" s="15" t="s">
        <v>25</v>
      </c>
      <c r="BL7" s="15" t="s">
        <v>26</v>
      </c>
      <c r="BM7" s="51"/>
    </row>
    <row r="8" spans="1:65" ht="12.75" customHeight="1" x14ac:dyDescent="0.25">
      <c r="A8" s="17" t="s">
        <v>27</v>
      </c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  <c r="U8" s="17">
        <v>20</v>
      </c>
      <c r="V8" s="17">
        <v>21</v>
      </c>
      <c r="W8" s="17">
        <v>22</v>
      </c>
      <c r="X8" s="17">
        <v>23</v>
      </c>
      <c r="Y8" s="17">
        <v>24</v>
      </c>
      <c r="Z8" s="17">
        <v>25</v>
      </c>
      <c r="AA8" s="17">
        <v>26</v>
      </c>
      <c r="AB8" s="17">
        <v>27</v>
      </c>
      <c r="AC8" s="17">
        <v>28</v>
      </c>
      <c r="AD8" s="17">
        <v>29</v>
      </c>
      <c r="AE8" s="17">
        <v>30</v>
      </c>
      <c r="AF8" s="17">
        <v>31</v>
      </c>
      <c r="AG8" s="17">
        <v>32</v>
      </c>
      <c r="AH8" s="17">
        <v>33</v>
      </c>
      <c r="AI8" s="17">
        <v>34</v>
      </c>
      <c r="AJ8" s="17">
        <v>35</v>
      </c>
      <c r="AK8" s="17">
        <v>36</v>
      </c>
      <c r="AL8" s="17">
        <v>37</v>
      </c>
      <c r="AM8" s="17">
        <v>38</v>
      </c>
      <c r="AN8" s="17">
        <v>39</v>
      </c>
      <c r="AO8" s="17">
        <v>40</v>
      </c>
      <c r="AP8" s="17">
        <v>41</v>
      </c>
      <c r="AQ8" s="17">
        <v>42</v>
      </c>
      <c r="AR8" s="17">
        <v>43</v>
      </c>
      <c r="AS8" s="17">
        <v>44</v>
      </c>
      <c r="AT8" s="17">
        <v>45</v>
      </c>
      <c r="AU8" s="17">
        <v>46</v>
      </c>
      <c r="AV8" s="17">
        <v>47</v>
      </c>
      <c r="AW8" s="17">
        <v>48</v>
      </c>
      <c r="AX8" s="17">
        <v>49</v>
      </c>
      <c r="AY8" s="17">
        <v>50</v>
      </c>
      <c r="AZ8" s="17">
        <v>51</v>
      </c>
      <c r="BA8" s="17">
        <v>52</v>
      </c>
      <c r="BB8" s="17">
        <v>53</v>
      </c>
      <c r="BC8" s="17">
        <v>54</v>
      </c>
      <c r="BD8" s="17">
        <v>55</v>
      </c>
      <c r="BE8" s="17">
        <v>56</v>
      </c>
      <c r="BF8" s="17">
        <v>57</v>
      </c>
      <c r="BG8" s="17">
        <v>58</v>
      </c>
      <c r="BH8" s="17">
        <v>59</v>
      </c>
      <c r="BI8" s="17">
        <v>60</v>
      </c>
      <c r="BJ8" s="17">
        <v>61</v>
      </c>
      <c r="BK8" s="17">
        <v>62</v>
      </c>
      <c r="BL8" s="17">
        <v>63</v>
      </c>
      <c r="BM8" s="17">
        <v>64</v>
      </c>
    </row>
    <row r="9" spans="1:65" s="29" customFormat="1" ht="28.8" customHeight="1" x14ac:dyDescent="0.3">
      <c r="A9" s="18" t="s">
        <v>28</v>
      </c>
      <c r="B9" s="19">
        <v>933376</v>
      </c>
      <c r="C9" s="20">
        <v>560430</v>
      </c>
      <c r="D9" s="21">
        <v>60.043326590784417</v>
      </c>
      <c r="E9" s="20">
        <v>-372946</v>
      </c>
      <c r="F9" s="20">
        <v>784356</v>
      </c>
      <c r="G9" s="20">
        <v>417907</v>
      </c>
      <c r="H9" s="21">
        <v>53.280270693409626</v>
      </c>
      <c r="I9" s="20">
        <v>-366449</v>
      </c>
      <c r="J9" s="20">
        <v>235774</v>
      </c>
      <c r="K9" s="20">
        <v>173210</v>
      </c>
      <c r="L9" s="21">
        <v>73.464419316803372</v>
      </c>
      <c r="M9" s="20">
        <v>-62564</v>
      </c>
      <c r="N9" s="20">
        <v>194405</v>
      </c>
      <c r="O9" s="20">
        <v>120109</v>
      </c>
      <c r="P9" s="22">
        <v>61.782875954836555</v>
      </c>
      <c r="Q9" s="20">
        <v>-74296</v>
      </c>
      <c r="R9" s="20">
        <v>40622</v>
      </c>
      <c r="S9" s="20">
        <v>24558</v>
      </c>
      <c r="T9" s="22">
        <v>60.454925902220467</v>
      </c>
      <c r="U9" s="20">
        <v>-16064</v>
      </c>
      <c r="V9" s="20">
        <v>25401</v>
      </c>
      <c r="W9" s="20">
        <v>14637</v>
      </c>
      <c r="X9" s="22">
        <v>57.623715601747961</v>
      </c>
      <c r="Y9" s="20">
        <v>-10764</v>
      </c>
      <c r="Z9" s="20">
        <v>159</v>
      </c>
      <c r="AA9" s="20">
        <v>14485</v>
      </c>
      <c r="AB9" s="20">
        <v>22795</v>
      </c>
      <c r="AC9" s="20">
        <v>19094</v>
      </c>
      <c r="AD9" s="22">
        <v>83.763983329677558</v>
      </c>
      <c r="AE9" s="20">
        <v>-3701</v>
      </c>
      <c r="AF9" s="23">
        <f>SUM(AF10:AF34)</f>
        <v>51348</v>
      </c>
      <c r="AG9" s="23">
        <v>713601</v>
      </c>
      <c r="AH9" s="23">
        <v>272218</v>
      </c>
      <c r="AI9" s="24">
        <v>38.147087798363508</v>
      </c>
      <c r="AJ9" s="23">
        <v>-441383</v>
      </c>
      <c r="AK9" s="25">
        <v>87792</v>
      </c>
      <c r="AL9" s="25">
        <v>66648</v>
      </c>
      <c r="AM9" s="26">
        <v>75.900000000000006</v>
      </c>
      <c r="AN9" s="25">
        <v>-21144</v>
      </c>
      <c r="AO9" s="20">
        <v>325145</v>
      </c>
      <c r="AP9" s="20">
        <v>255320</v>
      </c>
      <c r="AQ9" s="22">
        <v>78.5</v>
      </c>
      <c r="AR9" s="20">
        <v>-69825</v>
      </c>
      <c r="AS9" s="20">
        <v>295535</v>
      </c>
      <c r="AT9" s="20">
        <v>147547</v>
      </c>
      <c r="AU9" s="22">
        <v>49.925389547769299</v>
      </c>
      <c r="AV9" s="20">
        <v>-147988</v>
      </c>
      <c r="AW9" s="20">
        <v>260460</v>
      </c>
      <c r="AX9" s="20">
        <v>103252</v>
      </c>
      <c r="AY9" s="22">
        <v>39.642171542655305</v>
      </c>
      <c r="AZ9" s="20">
        <v>-157208</v>
      </c>
      <c r="BA9" s="20">
        <v>213444</v>
      </c>
      <c r="BB9" s="20">
        <v>41765</v>
      </c>
      <c r="BC9" s="22">
        <v>19.56719326849197</v>
      </c>
      <c r="BD9" s="20">
        <v>-171679</v>
      </c>
      <c r="BE9" s="20">
        <v>29354</v>
      </c>
      <c r="BF9" s="20">
        <v>67024</v>
      </c>
      <c r="BG9" s="20">
        <v>53204</v>
      </c>
      <c r="BH9" s="27">
        <v>13820</v>
      </c>
      <c r="BI9" s="20">
        <v>9294</v>
      </c>
      <c r="BJ9" s="20">
        <v>11275.82</v>
      </c>
      <c r="BK9" s="21">
        <v>121.3</v>
      </c>
      <c r="BL9" s="20">
        <v>1981.8199999999997</v>
      </c>
      <c r="BM9" s="28">
        <v>2</v>
      </c>
    </row>
    <row r="10" spans="1:65" s="37" customFormat="1" ht="16.2" customHeight="1" x14ac:dyDescent="0.3">
      <c r="A10" s="30" t="s">
        <v>29</v>
      </c>
      <c r="B10" s="31">
        <v>46154</v>
      </c>
      <c r="C10" s="32">
        <v>24104</v>
      </c>
      <c r="D10" s="21">
        <v>52.225159249469165</v>
      </c>
      <c r="E10" s="20">
        <v>-22050</v>
      </c>
      <c r="F10" s="32">
        <v>42063</v>
      </c>
      <c r="G10" s="33">
        <v>19542</v>
      </c>
      <c r="H10" s="21">
        <v>46.458883103915554</v>
      </c>
      <c r="I10" s="20">
        <v>-22521</v>
      </c>
      <c r="J10" s="32">
        <v>14838</v>
      </c>
      <c r="K10" s="32">
        <v>8667</v>
      </c>
      <c r="L10" s="21">
        <v>58.410837040032348</v>
      </c>
      <c r="M10" s="20">
        <v>-6171</v>
      </c>
      <c r="N10" s="32">
        <v>13156</v>
      </c>
      <c r="O10" s="32">
        <v>6398</v>
      </c>
      <c r="P10" s="22">
        <v>48.631802979629072</v>
      </c>
      <c r="Q10" s="20">
        <v>-6758</v>
      </c>
      <c r="R10" s="32">
        <v>1757</v>
      </c>
      <c r="S10" s="32">
        <v>1277</v>
      </c>
      <c r="T10" s="22">
        <v>72.680705748434832</v>
      </c>
      <c r="U10" s="20">
        <v>-480</v>
      </c>
      <c r="V10" s="32">
        <v>824</v>
      </c>
      <c r="W10" s="32">
        <v>1035</v>
      </c>
      <c r="X10" s="22">
        <v>125.60679611650485</v>
      </c>
      <c r="Y10" s="20">
        <v>211</v>
      </c>
      <c r="Z10" s="32">
        <v>4</v>
      </c>
      <c r="AA10" s="32">
        <v>489</v>
      </c>
      <c r="AB10" s="32">
        <v>771</v>
      </c>
      <c r="AC10" s="32">
        <v>409</v>
      </c>
      <c r="AD10" s="22">
        <v>53.047989623865114</v>
      </c>
      <c r="AE10" s="20">
        <v>-362</v>
      </c>
      <c r="AF10" s="32">
        <v>145</v>
      </c>
      <c r="AG10" s="32">
        <v>39989</v>
      </c>
      <c r="AH10" s="32">
        <v>14146</v>
      </c>
      <c r="AI10" s="22">
        <v>35.374728050213811</v>
      </c>
      <c r="AJ10" s="20">
        <v>-25843</v>
      </c>
      <c r="AK10" s="34">
        <v>4278</v>
      </c>
      <c r="AL10" s="34">
        <v>3433</v>
      </c>
      <c r="AM10" s="26">
        <v>80.2</v>
      </c>
      <c r="AN10" s="25">
        <v>-845</v>
      </c>
      <c r="AO10" s="35">
        <v>16572</v>
      </c>
      <c r="AP10" s="32">
        <v>11198</v>
      </c>
      <c r="AQ10" s="22">
        <v>67.599999999999994</v>
      </c>
      <c r="AR10" s="20">
        <v>-5374</v>
      </c>
      <c r="AS10" s="32">
        <v>12470</v>
      </c>
      <c r="AT10" s="32">
        <v>5364</v>
      </c>
      <c r="AU10" s="22">
        <v>43.015236567762635</v>
      </c>
      <c r="AV10" s="20">
        <v>-7106</v>
      </c>
      <c r="AW10" s="32">
        <v>11479</v>
      </c>
      <c r="AX10" s="32">
        <v>3783</v>
      </c>
      <c r="AY10" s="22">
        <v>32.955832389580976</v>
      </c>
      <c r="AZ10" s="20">
        <v>-7696</v>
      </c>
      <c r="BA10" s="32">
        <v>10549</v>
      </c>
      <c r="BB10" s="32">
        <v>2242</v>
      </c>
      <c r="BC10" s="22">
        <v>21.253199355389135</v>
      </c>
      <c r="BD10" s="20">
        <v>-8307</v>
      </c>
      <c r="BE10" s="32">
        <v>1138</v>
      </c>
      <c r="BF10" s="32">
        <v>2581</v>
      </c>
      <c r="BG10" s="32">
        <v>1928</v>
      </c>
      <c r="BH10" s="32">
        <v>653</v>
      </c>
      <c r="BI10" s="32">
        <v>8428</v>
      </c>
      <c r="BJ10" s="32">
        <v>9242.5300000000007</v>
      </c>
      <c r="BK10" s="21">
        <v>109.7</v>
      </c>
      <c r="BL10" s="20">
        <v>814.53000000000065</v>
      </c>
      <c r="BM10" s="36">
        <v>2</v>
      </c>
    </row>
    <row r="11" spans="1:65" s="37" customFormat="1" ht="16.2" customHeight="1" x14ac:dyDescent="0.3">
      <c r="A11" s="30" t="s">
        <v>30</v>
      </c>
      <c r="B11" s="31">
        <v>27869</v>
      </c>
      <c r="C11" s="32">
        <v>18486</v>
      </c>
      <c r="D11" s="21">
        <v>66.331766478883353</v>
      </c>
      <c r="E11" s="20">
        <v>-9383</v>
      </c>
      <c r="F11" s="32">
        <v>21032</v>
      </c>
      <c r="G11" s="33">
        <v>11592</v>
      </c>
      <c r="H11" s="21">
        <v>55.116013693419553</v>
      </c>
      <c r="I11" s="20">
        <v>-9440</v>
      </c>
      <c r="J11" s="32">
        <v>7981</v>
      </c>
      <c r="K11" s="32">
        <v>7698</v>
      </c>
      <c r="L11" s="21">
        <v>96.454078436286181</v>
      </c>
      <c r="M11" s="20">
        <v>-283</v>
      </c>
      <c r="N11" s="32">
        <v>5189</v>
      </c>
      <c r="O11" s="32">
        <v>3579</v>
      </c>
      <c r="P11" s="22">
        <v>68.9728271343226</v>
      </c>
      <c r="Q11" s="20">
        <v>-1610</v>
      </c>
      <c r="R11" s="32">
        <v>1761</v>
      </c>
      <c r="S11" s="32">
        <v>888</v>
      </c>
      <c r="T11" s="22">
        <v>50.425894378194201</v>
      </c>
      <c r="U11" s="20">
        <v>-873</v>
      </c>
      <c r="V11" s="32">
        <v>1206</v>
      </c>
      <c r="W11" s="32">
        <v>386</v>
      </c>
      <c r="X11" s="22">
        <v>32.00663349917081</v>
      </c>
      <c r="Y11" s="20">
        <v>-820</v>
      </c>
      <c r="Z11" s="32">
        <v>4</v>
      </c>
      <c r="AA11" s="32">
        <v>458</v>
      </c>
      <c r="AB11" s="32">
        <v>883</v>
      </c>
      <c r="AC11" s="32">
        <v>433</v>
      </c>
      <c r="AD11" s="22">
        <v>49.037372593431485</v>
      </c>
      <c r="AE11" s="20">
        <v>-450</v>
      </c>
      <c r="AF11" s="32">
        <v>357</v>
      </c>
      <c r="AG11" s="32">
        <v>19560</v>
      </c>
      <c r="AH11" s="32">
        <v>8920</v>
      </c>
      <c r="AI11" s="22">
        <v>45.603271983640084</v>
      </c>
      <c r="AJ11" s="20">
        <v>-10640</v>
      </c>
      <c r="AK11" s="34">
        <v>3558</v>
      </c>
      <c r="AL11" s="34">
        <v>3323</v>
      </c>
      <c r="AM11" s="26">
        <v>93.4</v>
      </c>
      <c r="AN11" s="25">
        <v>-235</v>
      </c>
      <c r="AO11" s="35">
        <v>12455</v>
      </c>
      <c r="AP11" s="32">
        <v>12021</v>
      </c>
      <c r="AQ11" s="22">
        <v>96.5</v>
      </c>
      <c r="AR11" s="20">
        <v>-434</v>
      </c>
      <c r="AS11" s="32">
        <v>7276</v>
      </c>
      <c r="AT11" s="32">
        <v>4591</v>
      </c>
      <c r="AU11" s="22">
        <v>63.097855964815828</v>
      </c>
      <c r="AV11" s="20">
        <v>-2685</v>
      </c>
      <c r="AW11" s="32">
        <v>6117</v>
      </c>
      <c r="AX11" s="32">
        <v>2674</v>
      </c>
      <c r="AY11" s="22">
        <v>43.714239006048714</v>
      </c>
      <c r="AZ11" s="20">
        <v>-3443</v>
      </c>
      <c r="BA11" s="32">
        <v>5287</v>
      </c>
      <c r="BB11" s="32">
        <v>1498</v>
      </c>
      <c r="BC11" s="22">
        <v>28.333648571968979</v>
      </c>
      <c r="BD11" s="20">
        <v>-3789</v>
      </c>
      <c r="BE11" s="32">
        <v>1519</v>
      </c>
      <c r="BF11" s="32">
        <v>2355</v>
      </c>
      <c r="BG11" s="32">
        <v>2032</v>
      </c>
      <c r="BH11" s="32">
        <v>323</v>
      </c>
      <c r="BI11" s="32">
        <v>9226</v>
      </c>
      <c r="BJ11" s="32">
        <v>10453.040000000001</v>
      </c>
      <c r="BK11" s="21">
        <v>113.3</v>
      </c>
      <c r="BL11" s="20">
        <v>1227.0400000000009</v>
      </c>
      <c r="BM11" s="36">
        <v>2</v>
      </c>
    </row>
    <row r="12" spans="1:65" s="37" customFormat="1" ht="16.2" customHeight="1" x14ac:dyDescent="0.3">
      <c r="A12" s="30" t="s">
        <v>31</v>
      </c>
      <c r="B12" s="31">
        <v>93157</v>
      </c>
      <c r="C12" s="32">
        <v>58824</v>
      </c>
      <c r="D12" s="21">
        <v>63.145013257189476</v>
      </c>
      <c r="E12" s="20">
        <v>-34333</v>
      </c>
      <c r="F12" s="32">
        <v>72422</v>
      </c>
      <c r="G12" s="33">
        <v>39090</v>
      </c>
      <c r="H12" s="21">
        <v>53.975311369473367</v>
      </c>
      <c r="I12" s="20">
        <v>-33332</v>
      </c>
      <c r="J12" s="32">
        <v>27128</v>
      </c>
      <c r="K12" s="32">
        <v>20157</v>
      </c>
      <c r="L12" s="21">
        <v>74.303302860513128</v>
      </c>
      <c r="M12" s="20">
        <v>-6971</v>
      </c>
      <c r="N12" s="32">
        <v>23671</v>
      </c>
      <c r="O12" s="32">
        <v>17411</v>
      </c>
      <c r="P12" s="22">
        <v>73.554137974737017</v>
      </c>
      <c r="Q12" s="20">
        <v>-6260</v>
      </c>
      <c r="R12" s="32">
        <v>4587</v>
      </c>
      <c r="S12" s="32">
        <v>2333</v>
      </c>
      <c r="T12" s="22">
        <v>50.861129278395467</v>
      </c>
      <c r="U12" s="20">
        <v>-2254</v>
      </c>
      <c r="V12" s="32">
        <v>2562</v>
      </c>
      <c r="W12" s="32">
        <v>1025</v>
      </c>
      <c r="X12" s="22">
        <v>40.007806401249027</v>
      </c>
      <c r="Y12" s="20">
        <v>-1537</v>
      </c>
      <c r="Z12" s="32">
        <v>24</v>
      </c>
      <c r="AA12" s="32">
        <v>1117</v>
      </c>
      <c r="AB12" s="32">
        <v>2572</v>
      </c>
      <c r="AC12" s="32">
        <v>1575</v>
      </c>
      <c r="AD12" s="22">
        <v>61.236391912908239</v>
      </c>
      <c r="AE12" s="20">
        <v>-997</v>
      </c>
      <c r="AF12" s="32">
        <v>1921</v>
      </c>
      <c r="AG12" s="32">
        <v>62449</v>
      </c>
      <c r="AH12" s="32">
        <v>25460</v>
      </c>
      <c r="AI12" s="22">
        <v>40.769267722461528</v>
      </c>
      <c r="AJ12" s="20">
        <v>-36989</v>
      </c>
      <c r="AK12" s="34">
        <v>7679</v>
      </c>
      <c r="AL12" s="34">
        <v>5435</v>
      </c>
      <c r="AM12" s="26">
        <v>70.8</v>
      </c>
      <c r="AN12" s="25">
        <v>-2244</v>
      </c>
      <c r="AO12" s="35">
        <v>33206</v>
      </c>
      <c r="AP12" s="32">
        <v>23480</v>
      </c>
      <c r="AQ12" s="22">
        <v>70.7</v>
      </c>
      <c r="AR12" s="20">
        <v>-9726</v>
      </c>
      <c r="AS12" s="32">
        <v>26908</v>
      </c>
      <c r="AT12" s="32">
        <v>11943</v>
      </c>
      <c r="AU12" s="22">
        <v>44.384569644715327</v>
      </c>
      <c r="AV12" s="20">
        <v>-14965</v>
      </c>
      <c r="AW12" s="32">
        <v>20799</v>
      </c>
      <c r="AX12" s="32">
        <v>7361</v>
      </c>
      <c r="AY12" s="22">
        <v>35.391124573296793</v>
      </c>
      <c r="AZ12" s="20">
        <v>-13438</v>
      </c>
      <c r="BA12" s="32">
        <v>16864</v>
      </c>
      <c r="BB12" s="32">
        <v>3727</v>
      </c>
      <c r="BC12" s="22">
        <v>22.100332068311197</v>
      </c>
      <c r="BD12" s="20">
        <v>-13137</v>
      </c>
      <c r="BE12" s="32">
        <v>2185</v>
      </c>
      <c r="BF12" s="32">
        <v>4640</v>
      </c>
      <c r="BG12" s="32">
        <v>4138</v>
      </c>
      <c r="BH12" s="32">
        <v>502</v>
      </c>
      <c r="BI12" s="32">
        <v>9657</v>
      </c>
      <c r="BJ12" s="32">
        <v>11030.02</v>
      </c>
      <c r="BK12" s="21">
        <v>114.2</v>
      </c>
      <c r="BL12" s="20">
        <v>1373.0200000000004</v>
      </c>
      <c r="BM12" s="36">
        <v>3</v>
      </c>
    </row>
    <row r="13" spans="1:65" s="37" customFormat="1" ht="16.2" customHeight="1" x14ac:dyDescent="0.3">
      <c r="A13" s="30" t="s">
        <v>32</v>
      </c>
      <c r="B13" s="31">
        <v>28614</v>
      </c>
      <c r="C13" s="32">
        <v>20588</v>
      </c>
      <c r="D13" s="21">
        <v>71.95079331795624</v>
      </c>
      <c r="E13" s="20">
        <v>-8026</v>
      </c>
      <c r="F13" s="32">
        <v>23887</v>
      </c>
      <c r="G13" s="33">
        <v>14936</v>
      </c>
      <c r="H13" s="21">
        <v>62.527734751119858</v>
      </c>
      <c r="I13" s="20">
        <v>-8951</v>
      </c>
      <c r="J13" s="32">
        <v>6515</v>
      </c>
      <c r="K13" s="32">
        <v>8318</v>
      </c>
      <c r="L13" s="21">
        <v>127.67459708365311</v>
      </c>
      <c r="M13" s="20">
        <v>1803</v>
      </c>
      <c r="N13" s="32">
        <v>4849</v>
      </c>
      <c r="O13" s="32">
        <v>5147</v>
      </c>
      <c r="P13" s="22">
        <v>106.14559703031551</v>
      </c>
      <c r="Q13" s="20">
        <v>298</v>
      </c>
      <c r="R13" s="32">
        <v>1151</v>
      </c>
      <c r="S13" s="32">
        <v>2491</v>
      </c>
      <c r="T13" s="22">
        <v>216.4205039096438</v>
      </c>
      <c r="U13" s="20">
        <v>1340</v>
      </c>
      <c r="V13" s="32">
        <v>365</v>
      </c>
      <c r="W13" s="32">
        <v>1523</v>
      </c>
      <c r="X13" s="22">
        <v>417.26027397260276</v>
      </c>
      <c r="Y13" s="20">
        <v>1158</v>
      </c>
      <c r="Z13" s="32">
        <v>4</v>
      </c>
      <c r="AA13" s="32">
        <v>873</v>
      </c>
      <c r="AB13" s="32">
        <v>913</v>
      </c>
      <c r="AC13" s="32">
        <v>705</v>
      </c>
      <c r="AD13" s="22">
        <v>77.217962760131428</v>
      </c>
      <c r="AE13" s="20">
        <v>-208</v>
      </c>
      <c r="AF13" s="32">
        <v>6047</v>
      </c>
      <c r="AG13" s="32">
        <v>21632</v>
      </c>
      <c r="AH13" s="32">
        <v>9240</v>
      </c>
      <c r="AI13" s="22">
        <v>42.714497041420117</v>
      </c>
      <c r="AJ13" s="20">
        <v>-12392</v>
      </c>
      <c r="AK13" s="34">
        <v>2295</v>
      </c>
      <c r="AL13" s="34">
        <v>1812</v>
      </c>
      <c r="AM13" s="26">
        <v>79</v>
      </c>
      <c r="AN13" s="25">
        <v>-483</v>
      </c>
      <c r="AO13" s="35">
        <v>7632</v>
      </c>
      <c r="AP13" s="32">
        <v>8229</v>
      </c>
      <c r="AQ13" s="22">
        <v>107.8</v>
      </c>
      <c r="AR13" s="20">
        <v>597</v>
      </c>
      <c r="AS13" s="32">
        <v>9406</v>
      </c>
      <c r="AT13" s="32">
        <v>6380</v>
      </c>
      <c r="AU13" s="22">
        <v>67.829045290240273</v>
      </c>
      <c r="AV13" s="20">
        <v>-3026</v>
      </c>
      <c r="AW13" s="32">
        <v>8358</v>
      </c>
      <c r="AX13" s="32">
        <v>5310</v>
      </c>
      <c r="AY13" s="22">
        <v>63.531945441493178</v>
      </c>
      <c r="AZ13" s="20">
        <v>-3048</v>
      </c>
      <c r="BA13" s="32">
        <v>7169</v>
      </c>
      <c r="BB13" s="32">
        <v>1332</v>
      </c>
      <c r="BC13" s="22">
        <v>18.579997210210632</v>
      </c>
      <c r="BD13" s="20">
        <v>-5837</v>
      </c>
      <c r="BE13" s="32">
        <v>298</v>
      </c>
      <c r="BF13" s="32">
        <v>602</v>
      </c>
      <c r="BG13" s="32">
        <v>366</v>
      </c>
      <c r="BH13" s="32">
        <v>236</v>
      </c>
      <c r="BI13" s="32">
        <v>11268</v>
      </c>
      <c r="BJ13" s="32">
        <v>11408.15</v>
      </c>
      <c r="BK13" s="21">
        <v>101.2</v>
      </c>
      <c r="BL13" s="20">
        <v>140.14999999999964</v>
      </c>
      <c r="BM13" s="36">
        <v>11</v>
      </c>
    </row>
    <row r="14" spans="1:65" s="37" customFormat="1" ht="16.2" customHeight="1" x14ac:dyDescent="0.3">
      <c r="A14" s="30" t="s">
        <v>33</v>
      </c>
      <c r="B14" s="31">
        <v>36365</v>
      </c>
      <c r="C14" s="32">
        <v>22367</v>
      </c>
      <c r="D14" s="21">
        <v>61.50694348961914</v>
      </c>
      <c r="E14" s="20">
        <v>-13998</v>
      </c>
      <c r="F14" s="32">
        <v>32868</v>
      </c>
      <c r="G14" s="33">
        <v>19911</v>
      </c>
      <c r="H14" s="21">
        <v>60.578678349762683</v>
      </c>
      <c r="I14" s="20">
        <v>-12957</v>
      </c>
      <c r="J14" s="32">
        <v>9440</v>
      </c>
      <c r="K14" s="32">
        <v>7167</v>
      </c>
      <c r="L14" s="21">
        <v>75.92161016949153</v>
      </c>
      <c r="M14" s="20">
        <v>-2273</v>
      </c>
      <c r="N14" s="32">
        <v>8020</v>
      </c>
      <c r="O14" s="32">
        <v>6270</v>
      </c>
      <c r="P14" s="22">
        <v>78.179551122194511</v>
      </c>
      <c r="Q14" s="20">
        <v>-1750</v>
      </c>
      <c r="R14" s="32">
        <v>1434</v>
      </c>
      <c r="S14" s="32">
        <v>833</v>
      </c>
      <c r="T14" s="22">
        <v>58.089260808926078</v>
      </c>
      <c r="U14" s="20">
        <v>-601</v>
      </c>
      <c r="V14" s="32">
        <v>837</v>
      </c>
      <c r="W14" s="32">
        <v>446</v>
      </c>
      <c r="X14" s="22">
        <v>53.28554360812425</v>
      </c>
      <c r="Y14" s="20">
        <v>-391</v>
      </c>
      <c r="Z14" s="32">
        <v>2</v>
      </c>
      <c r="AA14" s="32">
        <v>562</v>
      </c>
      <c r="AB14" s="32">
        <v>237</v>
      </c>
      <c r="AC14" s="32">
        <v>271</v>
      </c>
      <c r="AD14" s="22">
        <v>114.34599156118144</v>
      </c>
      <c r="AE14" s="20">
        <v>34</v>
      </c>
      <c r="AF14" s="32">
        <v>933</v>
      </c>
      <c r="AG14" s="32">
        <v>29599</v>
      </c>
      <c r="AH14" s="32">
        <v>12998</v>
      </c>
      <c r="AI14" s="22">
        <v>43.913645731274705</v>
      </c>
      <c r="AJ14" s="20">
        <v>-16601</v>
      </c>
      <c r="AK14" s="34">
        <v>3513</v>
      </c>
      <c r="AL14" s="34">
        <v>2930</v>
      </c>
      <c r="AM14" s="26">
        <v>83.4</v>
      </c>
      <c r="AN14" s="25">
        <v>-583</v>
      </c>
      <c r="AO14" s="35">
        <v>13071</v>
      </c>
      <c r="AP14" s="32">
        <v>10544</v>
      </c>
      <c r="AQ14" s="22">
        <v>80.7</v>
      </c>
      <c r="AR14" s="20">
        <v>-2527</v>
      </c>
      <c r="AS14" s="32">
        <v>11755</v>
      </c>
      <c r="AT14" s="32">
        <v>6155</v>
      </c>
      <c r="AU14" s="22">
        <v>52.360697575499792</v>
      </c>
      <c r="AV14" s="20">
        <v>-5600</v>
      </c>
      <c r="AW14" s="32">
        <v>11315</v>
      </c>
      <c r="AX14" s="32">
        <v>5257</v>
      </c>
      <c r="AY14" s="22">
        <v>46.46045072912063</v>
      </c>
      <c r="AZ14" s="20">
        <v>-6058</v>
      </c>
      <c r="BA14" s="32">
        <v>9654</v>
      </c>
      <c r="BB14" s="32">
        <v>2193</v>
      </c>
      <c r="BC14" s="22">
        <v>22.715972653822249</v>
      </c>
      <c r="BD14" s="20">
        <v>-7461</v>
      </c>
      <c r="BE14" s="32">
        <v>958</v>
      </c>
      <c r="BF14" s="32">
        <v>1984</v>
      </c>
      <c r="BG14" s="32">
        <v>1938</v>
      </c>
      <c r="BH14" s="32">
        <v>46</v>
      </c>
      <c r="BI14" s="32">
        <v>8742</v>
      </c>
      <c r="BJ14" s="32">
        <v>9877.58</v>
      </c>
      <c r="BK14" s="21">
        <v>113</v>
      </c>
      <c r="BL14" s="20">
        <v>1135.58</v>
      </c>
      <c r="BM14" s="36">
        <v>3</v>
      </c>
    </row>
    <row r="15" spans="1:65" s="37" customFormat="1" ht="16.2" customHeight="1" x14ac:dyDescent="0.3">
      <c r="A15" s="30" t="s">
        <v>34</v>
      </c>
      <c r="B15" s="31">
        <v>18290</v>
      </c>
      <c r="C15" s="32">
        <v>10692</v>
      </c>
      <c r="D15" s="21">
        <v>58.458173865500271</v>
      </c>
      <c r="E15" s="20">
        <v>-7598</v>
      </c>
      <c r="F15" s="32">
        <v>15630</v>
      </c>
      <c r="G15" s="33">
        <v>8752</v>
      </c>
      <c r="H15" s="21">
        <v>55.994881637875885</v>
      </c>
      <c r="I15" s="20">
        <v>-6878</v>
      </c>
      <c r="J15" s="32">
        <v>4832</v>
      </c>
      <c r="K15" s="32">
        <v>3177</v>
      </c>
      <c r="L15" s="21">
        <v>65.749172185430467</v>
      </c>
      <c r="M15" s="20">
        <v>-1655</v>
      </c>
      <c r="N15" s="32">
        <v>4215</v>
      </c>
      <c r="O15" s="32">
        <v>2703</v>
      </c>
      <c r="P15" s="22">
        <v>64.12811387900355</v>
      </c>
      <c r="Q15" s="20">
        <v>-1512</v>
      </c>
      <c r="R15" s="32">
        <v>688</v>
      </c>
      <c r="S15" s="32">
        <v>447</v>
      </c>
      <c r="T15" s="22">
        <v>64.970930232558146</v>
      </c>
      <c r="U15" s="20">
        <v>-241</v>
      </c>
      <c r="V15" s="32">
        <v>135</v>
      </c>
      <c r="W15" s="32">
        <v>68</v>
      </c>
      <c r="X15" s="22">
        <v>50.370370370370367</v>
      </c>
      <c r="Y15" s="20">
        <v>-67</v>
      </c>
      <c r="Z15" s="32">
        <v>1</v>
      </c>
      <c r="AA15" s="32">
        <v>225</v>
      </c>
      <c r="AB15" s="32">
        <v>140</v>
      </c>
      <c r="AC15" s="32">
        <v>200</v>
      </c>
      <c r="AD15" s="22">
        <v>142.85714285714286</v>
      </c>
      <c r="AE15" s="20">
        <v>60</v>
      </c>
      <c r="AF15" s="32">
        <v>0</v>
      </c>
      <c r="AG15" s="32">
        <v>14296</v>
      </c>
      <c r="AH15" s="32">
        <v>5686</v>
      </c>
      <c r="AI15" s="22">
        <v>39.773363178511474</v>
      </c>
      <c r="AJ15" s="20">
        <v>-8610</v>
      </c>
      <c r="AK15" s="34">
        <v>2322</v>
      </c>
      <c r="AL15" s="34">
        <v>1690</v>
      </c>
      <c r="AM15" s="26">
        <v>72.8</v>
      </c>
      <c r="AN15" s="25">
        <v>-632</v>
      </c>
      <c r="AO15" s="35">
        <v>6880</v>
      </c>
      <c r="AP15" s="32">
        <v>4596</v>
      </c>
      <c r="AQ15" s="22">
        <v>66.8</v>
      </c>
      <c r="AR15" s="20">
        <v>-2284</v>
      </c>
      <c r="AS15" s="32">
        <v>6219</v>
      </c>
      <c r="AT15" s="32">
        <v>2233</v>
      </c>
      <c r="AU15" s="22">
        <v>35.906094227367745</v>
      </c>
      <c r="AV15" s="20">
        <v>-3986</v>
      </c>
      <c r="AW15" s="32">
        <v>5627</v>
      </c>
      <c r="AX15" s="32">
        <v>1665</v>
      </c>
      <c r="AY15" s="22">
        <v>29.589479296250222</v>
      </c>
      <c r="AZ15" s="20">
        <v>-3962</v>
      </c>
      <c r="BA15" s="32">
        <v>4925</v>
      </c>
      <c r="BB15" s="32">
        <v>819</v>
      </c>
      <c r="BC15" s="22">
        <v>16.629441624365484</v>
      </c>
      <c r="BD15" s="20">
        <v>-4106</v>
      </c>
      <c r="BE15" s="32">
        <v>905</v>
      </c>
      <c r="BF15" s="32">
        <v>1428</v>
      </c>
      <c r="BG15" s="32">
        <v>941</v>
      </c>
      <c r="BH15" s="32">
        <v>487</v>
      </c>
      <c r="BI15" s="32">
        <v>8462</v>
      </c>
      <c r="BJ15" s="32">
        <v>9374.36</v>
      </c>
      <c r="BK15" s="21">
        <v>110.8</v>
      </c>
      <c r="BL15" s="20">
        <v>912.36000000000058</v>
      </c>
      <c r="BM15" s="36">
        <v>2</v>
      </c>
    </row>
    <row r="16" spans="1:65" s="37" customFormat="1" ht="16.2" customHeight="1" x14ac:dyDescent="0.3">
      <c r="A16" s="30" t="s">
        <v>35</v>
      </c>
      <c r="B16" s="31">
        <v>41106</v>
      </c>
      <c r="C16" s="32">
        <v>22678</v>
      </c>
      <c r="D16" s="21">
        <v>55.169561621174523</v>
      </c>
      <c r="E16" s="20">
        <v>-18428</v>
      </c>
      <c r="F16" s="32">
        <v>36733</v>
      </c>
      <c r="G16" s="33">
        <v>18932</v>
      </c>
      <c r="H16" s="21">
        <v>51.539487654152936</v>
      </c>
      <c r="I16" s="20">
        <v>-17801</v>
      </c>
      <c r="J16" s="32">
        <v>6886</v>
      </c>
      <c r="K16" s="32">
        <v>2677</v>
      </c>
      <c r="L16" s="21">
        <v>38.875980249782167</v>
      </c>
      <c r="M16" s="20">
        <v>-4209</v>
      </c>
      <c r="N16" s="32">
        <v>6037</v>
      </c>
      <c r="O16" s="32">
        <v>2157</v>
      </c>
      <c r="P16" s="22">
        <v>35.729667053172101</v>
      </c>
      <c r="Q16" s="20">
        <v>-3880</v>
      </c>
      <c r="R16" s="32">
        <v>276</v>
      </c>
      <c r="S16" s="32">
        <v>112</v>
      </c>
      <c r="T16" s="22">
        <v>40.579710144927539</v>
      </c>
      <c r="U16" s="20">
        <v>-164</v>
      </c>
      <c r="V16" s="32">
        <v>1</v>
      </c>
      <c r="W16" s="32">
        <v>9</v>
      </c>
      <c r="X16" s="22" t="s">
        <v>55</v>
      </c>
      <c r="Y16" s="20">
        <v>8</v>
      </c>
      <c r="Z16" s="32">
        <v>1</v>
      </c>
      <c r="AA16" s="32">
        <v>724</v>
      </c>
      <c r="AB16" s="32">
        <v>766</v>
      </c>
      <c r="AC16" s="32">
        <v>87</v>
      </c>
      <c r="AD16" s="22">
        <v>11.357702349869452</v>
      </c>
      <c r="AE16" s="20">
        <v>-679</v>
      </c>
      <c r="AF16" s="32">
        <v>1268</v>
      </c>
      <c r="AG16" s="32">
        <v>33185</v>
      </c>
      <c r="AH16" s="32">
        <v>8515</v>
      </c>
      <c r="AI16" s="22">
        <v>25.659183365978606</v>
      </c>
      <c r="AJ16" s="20">
        <v>-24670</v>
      </c>
      <c r="AK16" s="34">
        <v>2526</v>
      </c>
      <c r="AL16" s="34">
        <v>973</v>
      </c>
      <c r="AM16" s="26">
        <v>38.5</v>
      </c>
      <c r="AN16" s="25">
        <v>-1553</v>
      </c>
      <c r="AO16" s="35">
        <v>7956</v>
      </c>
      <c r="AP16" s="32">
        <v>3696</v>
      </c>
      <c r="AQ16" s="22">
        <v>46.5</v>
      </c>
      <c r="AR16" s="20">
        <v>-4260</v>
      </c>
      <c r="AS16" s="32">
        <v>19273</v>
      </c>
      <c r="AT16" s="32">
        <v>10421</v>
      </c>
      <c r="AU16" s="22">
        <v>54.070461267057546</v>
      </c>
      <c r="AV16" s="20">
        <v>-8852</v>
      </c>
      <c r="AW16" s="32">
        <v>17622</v>
      </c>
      <c r="AX16" s="32">
        <v>9166</v>
      </c>
      <c r="AY16" s="22">
        <v>52.01452729542617</v>
      </c>
      <c r="AZ16" s="20">
        <v>-8456</v>
      </c>
      <c r="BA16" s="32">
        <v>13413</v>
      </c>
      <c r="BB16" s="32">
        <v>914</v>
      </c>
      <c r="BC16" s="22">
        <v>6.8142846492209044</v>
      </c>
      <c r="BD16" s="20">
        <v>-12499</v>
      </c>
      <c r="BE16" s="32">
        <v>676</v>
      </c>
      <c r="BF16" s="32">
        <v>1420</v>
      </c>
      <c r="BG16" s="32">
        <v>997</v>
      </c>
      <c r="BH16" s="32">
        <v>423</v>
      </c>
      <c r="BI16" s="32">
        <v>8883</v>
      </c>
      <c r="BJ16" s="32">
        <v>10838.59</v>
      </c>
      <c r="BK16" s="21">
        <v>122</v>
      </c>
      <c r="BL16" s="20">
        <v>1955.5900000000001</v>
      </c>
      <c r="BM16" s="36">
        <v>7</v>
      </c>
    </row>
    <row r="17" spans="1:65" s="37" customFormat="1" ht="16.2" customHeight="1" x14ac:dyDescent="0.3">
      <c r="A17" s="30" t="s">
        <v>36</v>
      </c>
      <c r="B17" s="31">
        <v>26598</v>
      </c>
      <c r="C17" s="32">
        <v>18127</v>
      </c>
      <c r="D17" s="21">
        <v>68.151740732385889</v>
      </c>
      <c r="E17" s="20">
        <v>-8471</v>
      </c>
      <c r="F17" s="32">
        <v>22458</v>
      </c>
      <c r="G17" s="33">
        <v>13647</v>
      </c>
      <c r="H17" s="21">
        <v>60.766764627304305</v>
      </c>
      <c r="I17" s="20">
        <v>-8811</v>
      </c>
      <c r="J17" s="32">
        <v>9144</v>
      </c>
      <c r="K17" s="32">
        <v>8367</v>
      </c>
      <c r="L17" s="21">
        <v>91.50262467191601</v>
      </c>
      <c r="M17" s="20">
        <v>-777</v>
      </c>
      <c r="N17" s="32">
        <v>7508</v>
      </c>
      <c r="O17" s="32">
        <v>5409</v>
      </c>
      <c r="P17" s="22">
        <v>72.04315396909962</v>
      </c>
      <c r="Q17" s="20">
        <v>-2099</v>
      </c>
      <c r="R17" s="32">
        <v>3150</v>
      </c>
      <c r="S17" s="32">
        <v>2068</v>
      </c>
      <c r="T17" s="22">
        <v>65.650793650793645</v>
      </c>
      <c r="U17" s="20">
        <v>-1082</v>
      </c>
      <c r="V17" s="32">
        <v>1799</v>
      </c>
      <c r="W17" s="32">
        <v>1193</v>
      </c>
      <c r="X17" s="22">
        <v>66.314619232907162</v>
      </c>
      <c r="Y17" s="20">
        <v>-606</v>
      </c>
      <c r="Z17" s="32">
        <v>16</v>
      </c>
      <c r="AA17" s="32">
        <v>473</v>
      </c>
      <c r="AB17" s="32">
        <v>231</v>
      </c>
      <c r="AC17" s="32">
        <v>228</v>
      </c>
      <c r="AD17" s="22">
        <v>98.701298701298697</v>
      </c>
      <c r="AE17" s="20">
        <v>-3</v>
      </c>
      <c r="AF17" s="32">
        <v>984</v>
      </c>
      <c r="AG17" s="32">
        <v>20898</v>
      </c>
      <c r="AH17" s="32">
        <v>9913</v>
      </c>
      <c r="AI17" s="22">
        <v>47.435161259450666</v>
      </c>
      <c r="AJ17" s="20">
        <v>-10985</v>
      </c>
      <c r="AK17" s="34">
        <v>4379</v>
      </c>
      <c r="AL17" s="34">
        <v>3627</v>
      </c>
      <c r="AM17" s="26">
        <v>82.8</v>
      </c>
      <c r="AN17" s="25">
        <v>-752</v>
      </c>
      <c r="AO17" s="35">
        <v>11596</v>
      </c>
      <c r="AP17" s="32">
        <v>10274</v>
      </c>
      <c r="AQ17" s="22">
        <v>88.6</v>
      </c>
      <c r="AR17" s="20">
        <v>-1322</v>
      </c>
      <c r="AS17" s="32">
        <v>7417</v>
      </c>
      <c r="AT17" s="32">
        <v>5089</v>
      </c>
      <c r="AU17" s="22">
        <v>68.612646622623714</v>
      </c>
      <c r="AV17" s="20">
        <v>-2328</v>
      </c>
      <c r="AW17" s="32">
        <v>6807</v>
      </c>
      <c r="AX17" s="32">
        <v>3229</v>
      </c>
      <c r="AY17" s="22">
        <v>47.43646246510945</v>
      </c>
      <c r="AZ17" s="20">
        <v>-3578</v>
      </c>
      <c r="BA17" s="32">
        <v>6151</v>
      </c>
      <c r="BB17" s="32">
        <v>1670</v>
      </c>
      <c r="BC17" s="22">
        <v>27.150056901316859</v>
      </c>
      <c r="BD17" s="20">
        <v>-4481</v>
      </c>
      <c r="BE17" s="32">
        <v>1255</v>
      </c>
      <c r="BF17" s="32">
        <v>2412</v>
      </c>
      <c r="BG17" s="32">
        <v>2176</v>
      </c>
      <c r="BH17" s="32">
        <v>236</v>
      </c>
      <c r="BI17" s="32">
        <v>8334</v>
      </c>
      <c r="BJ17" s="32">
        <v>10319.219999999999</v>
      </c>
      <c r="BK17" s="21">
        <v>123.8</v>
      </c>
      <c r="BL17" s="20">
        <v>1985.2199999999993</v>
      </c>
      <c r="BM17" s="36">
        <v>2</v>
      </c>
    </row>
    <row r="18" spans="1:65" s="37" customFormat="1" ht="16.2" customHeight="1" x14ac:dyDescent="0.3">
      <c r="A18" s="30" t="s">
        <v>37</v>
      </c>
      <c r="B18" s="31">
        <v>48460</v>
      </c>
      <c r="C18" s="32">
        <v>31853</v>
      </c>
      <c r="D18" s="21">
        <v>65.730499380932727</v>
      </c>
      <c r="E18" s="20">
        <v>-16607</v>
      </c>
      <c r="F18" s="32">
        <v>37332</v>
      </c>
      <c r="G18" s="33">
        <v>22892</v>
      </c>
      <c r="H18" s="21">
        <v>61.320047144540879</v>
      </c>
      <c r="I18" s="20">
        <v>-14440</v>
      </c>
      <c r="J18" s="32">
        <v>11842</v>
      </c>
      <c r="K18" s="32">
        <v>9349</v>
      </c>
      <c r="L18" s="21">
        <v>78.947812869447731</v>
      </c>
      <c r="M18" s="20">
        <v>-2493</v>
      </c>
      <c r="N18" s="32">
        <v>9466</v>
      </c>
      <c r="O18" s="32">
        <v>6373</v>
      </c>
      <c r="P18" s="22">
        <v>67.325163743925629</v>
      </c>
      <c r="Q18" s="20">
        <v>-3093</v>
      </c>
      <c r="R18" s="32">
        <v>974</v>
      </c>
      <c r="S18" s="32">
        <v>603</v>
      </c>
      <c r="T18" s="22">
        <v>61.909650924024639</v>
      </c>
      <c r="U18" s="20">
        <v>-371</v>
      </c>
      <c r="V18" s="32">
        <v>212</v>
      </c>
      <c r="W18" s="32">
        <v>207</v>
      </c>
      <c r="X18" s="22">
        <v>97.641509433962256</v>
      </c>
      <c r="Y18" s="20">
        <v>-5</v>
      </c>
      <c r="Z18" s="32">
        <v>2</v>
      </c>
      <c r="AA18" s="32">
        <v>756</v>
      </c>
      <c r="AB18" s="32">
        <v>167</v>
      </c>
      <c r="AC18" s="32">
        <v>162</v>
      </c>
      <c r="AD18" s="22">
        <v>97.005988023952099</v>
      </c>
      <c r="AE18" s="20">
        <v>-5</v>
      </c>
      <c r="AF18" s="32">
        <v>5397</v>
      </c>
      <c r="AG18" s="32">
        <v>34691</v>
      </c>
      <c r="AH18" s="32">
        <v>17291</v>
      </c>
      <c r="AI18" s="22">
        <v>49.842898734542104</v>
      </c>
      <c r="AJ18" s="20">
        <v>-17400</v>
      </c>
      <c r="AK18" s="34">
        <v>4221</v>
      </c>
      <c r="AL18" s="34">
        <v>3534</v>
      </c>
      <c r="AM18" s="26">
        <v>83.7</v>
      </c>
      <c r="AN18" s="25">
        <v>-687</v>
      </c>
      <c r="AO18" s="35">
        <v>15752</v>
      </c>
      <c r="AP18" s="32">
        <v>13814</v>
      </c>
      <c r="AQ18" s="22">
        <v>87.7</v>
      </c>
      <c r="AR18" s="20">
        <v>-1938</v>
      </c>
      <c r="AS18" s="32">
        <v>13173</v>
      </c>
      <c r="AT18" s="32">
        <v>7759</v>
      </c>
      <c r="AU18" s="22">
        <v>58.900781902376075</v>
      </c>
      <c r="AV18" s="20">
        <v>-5414</v>
      </c>
      <c r="AW18" s="32">
        <v>10546</v>
      </c>
      <c r="AX18" s="32">
        <v>4389</v>
      </c>
      <c r="AY18" s="22">
        <v>41.617674947847526</v>
      </c>
      <c r="AZ18" s="20">
        <v>-6157</v>
      </c>
      <c r="BA18" s="32">
        <v>8771</v>
      </c>
      <c r="BB18" s="32">
        <v>2457</v>
      </c>
      <c r="BC18" s="22">
        <v>28.012769353551477</v>
      </c>
      <c r="BD18" s="20">
        <v>-6314</v>
      </c>
      <c r="BE18" s="32">
        <v>1392</v>
      </c>
      <c r="BF18" s="32">
        <v>4034</v>
      </c>
      <c r="BG18" s="32">
        <v>2968</v>
      </c>
      <c r="BH18" s="32">
        <v>1066</v>
      </c>
      <c r="BI18" s="32">
        <v>9907</v>
      </c>
      <c r="BJ18" s="32">
        <v>11758.25</v>
      </c>
      <c r="BK18" s="21">
        <v>118.7</v>
      </c>
      <c r="BL18" s="20">
        <v>1851.25</v>
      </c>
      <c r="BM18" s="36">
        <v>2</v>
      </c>
    </row>
    <row r="19" spans="1:65" s="37" customFormat="1" ht="16.2" customHeight="1" x14ac:dyDescent="0.3">
      <c r="A19" s="30" t="s">
        <v>38</v>
      </c>
      <c r="B19" s="31">
        <v>33408</v>
      </c>
      <c r="C19" s="32">
        <v>16763</v>
      </c>
      <c r="D19" s="21">
        <v>50.176604406130267</v>
      </c>
      <c r="E19" s="20">
        <v>-16645</v>
      </c>
      <c r="F19" s="32">
        <v>29735</v>
      </c>
      <c r="G19" s="33">
        <v>13951</v>
      </c>
      <c r="H19" s="21">
        <v>46.917773667395323</v>
      </c>
      <c r="I19" s="20">
        <v>-15784</v>
      </c>
      <c r="J19" s="32">
        <v>8560</v>
      </c>
      <c r="K19" s="32">
        <v>4901</v>
      </c>
      <c r="L19" s="21">
        <v>57.254672897196258</v>
      </c>
      <c r="M19" s="20">
        <v>-3659</v>
      </c>
      <c r="N19" s="32">
        <v>7717</v>
      </c>
      <c r="O19" s="32">
        <v>3810</v>
      </c>
      <c r="P19" s="22">
        <v>49.371517429052744</v>
      </c>
      <c r="Q19" s="20">
        <v>-3907</v>
      </c>
      <c r="R19" s="32">
        <v>1630</v>
      </c>
      <c r="S19" s="32">
        <v>938</v>
      </c>
      <c r="T19" s="22">
        <v>57.54601226993865</v>
      </c>
      <c r="U19" s="20">
        <v>-692</v>
      </c>
      <c r="V19" s="32">
        <v>1018</v>
      </c>
      <c r="W19" s="32">
        <v>344</v>
      </c>
      <c r="X19" s="22">
        <v>33.791748526522589</v>
      </c>
      <c r="Y19" s="20">
        <v>-674</v>
      </c>
      <c r="Z19" s="32">
        <v>0</v>
      </c>
      <c r="AA19" s="32">
        <v>360</v>
      </c>
      <c r="AB19" s="32">
        <v>1697</v>
      </c>
      <c r="AC19" s="32">
        <v>1458</v>
      </c>
      <c r="AD19" s="22">
        <v>85.916322922804952</v>
      </c>
      <c r="AE19" s="20">
        <v>-239</v>
      </c>
      <c r="AF19" s="32">
        <v>65</v>
      </c>
      <c r="AG19" s="32">
        <v>26345</v>
      </c>
      <c r="AH19" s="32">
        <v>9173</v>
      </c>
      <c r="AI19" s="22">
        <v>34.818751186183341</v>
      </c>
      <c r="AJ19" s="20">
        <v>-17172</v>
      </c>
      <c r="AK19" s="34">
        <v>3010</v>
      </c>
      <c r="AL19" s="34">
        <v>2271</v>
      </c>
      <c r="AM19" s="26">
        <v>75.400000000000006</v>
      </c>
      <c r="AN19" s="25">
        <v>-739</v>
      </c>
      <c r="AO19" s="35">
        <v>12272</v>
      </c>
      <c r="AP19" s="32">
        <v>7705</v>
      </c>
      <c r="AQ19" s="22">
        <v>62.8</v>
      </c>
      <c r="AR19" s="20">
        <v>-4567</v>
      </c>
      <c r="AS19" s="32">
        <v>10783</v>
      </c>
      <c r="AT19" s="32">
        <v>3973</v>
      </c>
      <c r="AU19" s="22">
        <v>36.845033849578037</v>
      </c>
      <c r="AV19" s="20">
        <v>-6810</v>
      </c>
      <c r="AW19" s="32">
        <v>10153</v>
      </c>
      <c r="AX19" s="32">
        <v>3019</v>
      </c>
      <c r="AY19" s="22">
        <v>29.735053678715651</v>
      </c>
      <c r="AZ19" s="20">
        <v>-7134</v>
      </c>
      <c r="BA19" s="32">
        <v>8188</v>
      </c>
      <c r="BB19" s="32">
        <v>1424</v>
      </c>
      <c r="BC19" s="22">
        <v>17.391304347826086</v>
      </c>
      <c r="BD19" s="20">
        <v>-6764</v>
      </c>
      <c r="BE19" s="32">
        <v>825</v>
      </c>
      <c r="BF19" s="32">
        <v>2009</v>
      </c>
      <c r="BG19" s="32">
        <v>1548</v>
      </c>
      <c r="BH19" s="32">
        <v>461</v>
      </c>
      <c r="BI19" s="32">
        <v>8827</v>
      </c>
      <c r="BJ19" s="32">
        <v>10120.799999999999</v>
      </c>
      <c r="BK19" s="21">
        <v>114.7</v>
      </c>
      <c r="BL19" s="20">
        <v>1293.7999999999993</v>
      </c>
      <c r="BM19" s="36">
        <v>2</v>
      </c>
    </row>
    <row r="20" spans="1:65" s="37" customFormat="1" ht="16.2" customHeight="1" x14ac:dyDescent="0.3">
      <c r="A20" s="30" t="s">
        <v>39</v>
      </c>
      <c r="B20" s="31">
        <v>10969</v>
      </c>
      <c r="C20" s="32">
        <v>5100</v>
      </c>
      <c r="D20" s="21">
        <v>46.494666788221352</v>
      </c>
      <c r="E20" s="20">
        <v>-5869</v>
      </c>
      <c r="F20" s="32">
        <v>10093</v>
      </c>
      <c r="G20" s="33">
        <v>4023</v>
      </c>
      <c r="H20" s="21">
        <v>39.85930843158625</v>
      </c>
      <c r="I20" s="20">
        <v>-6070</v>
      </c>
      <c r="J20" s="32">
        <v>1933</v>
      </c>
      <c r="K20" s="32">
        <v>498</v>
      </c>
      <c r="L20" s="21">
        <v>25.763062596999482</v>
      </c>
      <c r="M20" s="20">
        <v>-1435</v>
      </c>
      <c r="N20" s="32">
        <v>1850</v>
      </c>
      <c r="O20" s="32">
        <v>243</v>
      </c>
      <c r="P20" s="22">
        <v>13.135135135135133</v>
      </c>
      <c r="Q20" s="20">
        <v>-1607</v>
      </c>
      <c r="R20" s="32">
        <v>440</v>
      </c>
      <c r="S20" s="32">
        <v>64</v>
      </c>
      <c r="T20" s="22">
        <v>14.545454545454545</v>
      </c>
      <c r="U20" s="20">
        <v>-376</v>
      </c>
      <c r="V20" s="32">
        <v>391</v>
      </c>
      <c r="W20" s="32">
        <v>64</v>
      </c>
      <c r="X20" s="22">
        <v>16.368286445012789</v>
      </c>
      <c r="Y20" s="20">
        <v>-327</v>
      </c>
      <c r="Z20" s="32">
        <v>11</v>
      </c>
      <c r="AA20" s="32">
        <v>293</v>
      </c>
      <c r="AB20" s="32">
        <v>384</v>
      </c>
      <c r="AC20" s="32">
        <v>139</v>
      </c>
      <c r="AD20" s="22">
        <v>36.197916666666671</v>
      </c>
      <c r="AE20" s="20">
        <v>-245</v>
      </c>
      <c r="AF20" s="32">
        <v>0</v>
      </c>
      <c r="AG20" s="32">
        <v>8887</v>
      </c>
      <c r="AH20" s="32">
        <v>1383</v>
      </c>
      <c r="AI20" s="22">
        <v>15.562056937099133</v>
      </c>
      <c r="AJ20" s="20">
        <v>-7504</v>
      </c>
      <c r="AK20" s="34">
        <v>874</v>
      </c>
      <c r="AL20" s="34">
        <v>12</v>
      </c>
      <c r="AM20" s="26">
        <v>1.4</v>
      </c>
      <c r="AN20" s="25">
        <v>-862</v>
      </c>
      <c r="AO20" s="35">
        <v>1842</v>
      </c>
      <c r="AP20" s="32">
        <v>18</v>
      </c>
      <c r="AQ20" s="22">
        <v>1</v>
      </c>
      <c r="AR20" s="20">
        <v>-1824</v>
      </c>
      <c r="AS20" s="32">
        <v>3491</v>
      </c>
      <c r="AT20" s="32">
        <v>3458</v>
      </c>
      <c r="AU20" s="22">
        <v>99.054712116871954</v>
      </c>
      <c r="AV20" s="20">
        <v>-33</v>
      </c>
      <c r="AW20" s="32">
        <v>3242</v>
      </c>
      <c r="AX20" s="32">
        <v>3054</v>
      </c>
      <c r="AY20" s="22">
        <v>94.201110425663174</v>
      </c>
      <c r="AZ20" s="20">
        <v>-188</v>
      </c>
      <c r="BA20" s="32">
        <v>1549</v>
      </c>
      <c r="BB20" s="32">
        <v>387</v>
      </c>
      <c r="BC20" s="22">
        <v>24.983860555196902</v>
      </c>
      <c r="BD20" s="20">
        <v>-1162</v>
      </c>
      <c r="BE20" s="32">
        <v>0</v>
      </c>
      <c r="BF20" s="32">
        <v>11</v>
      </c>
      <c r="BG20" s="32">
        <v>1</v>
      </c>
      <c r="BH20" s="32">
        <v>10</v>
      </c>
      <c r="BI20" s="32">
        <v>0</v>
      </c>
      <c r="BJ20" s="32">
        <v>13400</v>
      </c>
      <c r="BK20" s="21" t="s">
        <v>59</v>
      </c>
      <c r="BL20" s="20" t="s">
        <v>59</v>
      </c>
      <c r="BM20" s="36">
        <v>314</v>
      </c>
    </row>
    <row r="21" spans="1:65" s="37" customFormat="1" ht="27.6" x14ac:dyDescent="0.3">
      <c r="A21" s="30" t="s">
        <v>40</v>
      </c>
      <c r="B21" s="31">
        <v>44157</v>
      </c>
      <c r="C21" s="32">
        <v>27037</v>
      </c>
      <c r="D21" s="21">
        <v>61.22925017551011</v>
      </c>
      <c r="E21" s="20">
        <v>-17120</v>
      </c>
      <c r="F21" s="32">
        <v>36970</v>
      </c>
      <c r="G21" s="33">
        <v>19613</v>
      </c>
      <c r="H21" s="21">
        <v>53.051122531782525</v>
      </c>
      <c r="I21" s="20">
        <v>-17357</v>
      </c>
      <c r="J21" s="32">
        <v>12594</v>
      </c>
      <c r="K21" s="32">
        <v>10715</v>
      </c>
      <c r="L21" s="21">
        <v>85.080196919167861</v>
      </c>
      <c r="M21" s="20">
        <v>-1879</v>
      </c>
      <c r="N21" s="32">
        <v>10185</v>
      </c>
      <c r="O21" s="32">
        <v>7524</v>
      </c>
      <c r="P21" s="22">
        <v>73.873343151693675</v>
      </c>
      <c r="Q21" s="20">
        <v>-2661</v>
      </c>
      <c r="R21" s="32">
        <v>2512</v>
      </c>
      <c r="S21" s="32">
        <v>1726</v>
      </c>
      <c r="T21" s="22">
        <v>68.710191082802552</v>
      </c>
      <c r="U21" s="20">
        <v>-786</v>
      </c>
      <c r="V21" s="32">
        <v>1204</v>
      </c>
      <c r="W21" s="32">
        <v>945</v>
      </c>
      <c r="X21" s="22">
        <v>78.488372093023244</v>
      </c>
      <c r="Y21" s="20">
        <v>-259</v>
      </c>
      <c r="Z21" s="32">
        <v>4</v>
      </c>
      <c r="AA21" s="32">
        <v>989</v>
      </c>
      <c r="AB21" s="32">
        <v>229</v>
      </c>
      <c r="AC21" s="32">
        <v>420</v>
      </c>
      <c r="AD21" s="22">
        <v>183.4061135371179</v>
      </c>
      <c r="AE21" s="20">
        <v>191</v>
      </c>
      <c r="AF21" s="32">
        <v>662</v>
      </c>
      <c r="AG21" s="32">
        <v>33206</v>
      </c>
      <c r="AH21" s="32">
        <v>14610</v>
      </c>
      <c r="AI21" s="22">
        <v>43.998072637475154</v>
      </c>
      <c r="AJ21" s="20">
        <v>-18596</v>
      </c>
      <c r="AK21" s="34">
        <v>6047</v>
      </c>
      <c r="AL21" s="34">
        <v>5481</v>
      </c>
      <c r="AM21" s="26">
        <v>90.6</v>
      </c>
      <c r="AN21" s="25">
        <v>-566</v>
      </c>
      <c r="AO21" s="35">
        <v>23612</v>
      </c>
      <c r="AP21" s="32">
        <v>25756</v>
      </c>
      <c r="AQ21" s="22">
        <v>109.1</v>
      </c>
      <c r="AR21" s="20">
        <v>2144</v>
      </c>
      <c r="AS21" s="32">
        <v>10015</v>
      </c>
      <c r="AT21" s="32">
        <v>6356</v>
      </c>
      <c r="AU21" s="22">
        <v>63.464802795806285</v>
      </c>
      <c r="AV21" s="20">
        <v>-3659</v>
      </c>
      <c r="AW21" s="32">
        <v>8067</v>
      </c>
      <c r="AX21" s="32">
        <v>3696</v>
      </c>
      <c r="AY21" s="22">
        <v>45.816288583116396</v>
      </c>
      <c r="AZ21" s="20">
        <v>-4371</v>
      </c>
      <c r="BA21" s="32">
        <v>6974</v>
      </c>
      <c r="BB21" s="32">
        <v>2387</v>
      </c>
      <c r="BC21" s="22">
        <v>34.227129337539431</v>
      </c>
      <c r="BD21" s="20">
        <v>-4587</v>
      </c>
      <c r="BE21" s="32">
        <v>4286</v>
      </c>
      <c r="BF21" s="32">
        <v>10623</v>
      </c>
      <c r="BG21" s="32">
        <v>9494</v>
      </c>
      <c r="BH21" s="32">
        <v>1129</v>
      </c>
      <c r="BI21" s="32">
        <v>9580</v>
      </c>
      <c r="BJ21" s="32">
        <v>12478.76</v>
      </c>
      <c r="BK21" s="21">
        <v>130.30000000000001</v>
      </c>
      <c r="BL21" s="20">
        <v>2898.76</v>
      </c>
      <c r="BM21" s="36" t="s">
        <v>60</v>
      </c>
    </row>
    <row r="22" spans="1:65" s="37" customFormat="1" ht="16.2" customHeight="1" x14ac:dyDescent="0.3">
      <c r="A22" s="30" t="s">
        <v>41</v>
      </c>
      <c r="B22" s="31">
        <v>37138</v>
      </c>
      <c r="C22" s="32">
        <v>23486</v>
      </c>
      <c r="D22" s="21">
        <v>63.239808282621581</v>
      </c>
      <c r="E22" s="20">
        <v>-13652</v>
      </c>
      <c r="F22" s="32">
        <v>33227</v>
      </c>
      <c r="G22" s="33">
        <v>19136</v>
      </c>
      <c r="H22" s="21">
        <v>57.591717579077262</v>
      </c>
      <c r="I22" s="20">
        <v>-14091</v>
      </c>
      <c r="J22" s="32">
        <v>6751</v>
      </c>
      <c r="K22" s="32">
        <v>4674</v>
      </c>
      <c r="L22" s="21">
        <v>69.234187527773656</v>
      </c>
      <c r="M22" s="20">
        <v>-2077</v>
      </c>
      <c r="N22" s="32">
        <v>6166</v>
      </c>
      <c r="O22" s="32">
        <v>3773</v>
      </c>
      <c r="P22" s="22">
        <v>61.190398962049954</v>
      </c>
      <c r="Q22" s="20">
        <v>-2393</v>
      </c>
      <c r="R22" s="32">
        <v>656</v>
      </c>
      <c r="S22" s="32">
        <v>739</v>
      </c>
      <c r="T22" s="22">
        <v>112.65243902439023</v>
      </c>
      <c r="U22" s="20">
        <v>83</v>
      </c>
      <c r="V22" s="32">
        <v>243</v>
      </c>
      <c r="W22" s="32">
        <v>435</v>
      </c>
      <c r="X22" s="22">
        <v>179.01234567901236</v>
      </c>
      <c r="Y22" s="20">
        <v>192</v>
      </c>
      <c r="Z22" s="32">
        <v>1</v>
      </c>
      <c r="AA22" s="32">
        <v>436</v>
      </c>
      <c r="AB22" s="32">
        <v>506</v>
      </c>
      <c r="AC22" s="32">
        <v>656</v>
      </c>
      <c r="AD22" s="22">
        <v>129.64426877470356</v>
      </c>
      <c r="AE22" s="20">
        <v>150</v>
      </c>
      <c r="AF22" s="32">
        <v>3111</v>
      </c>
      <c r="AG22" s="32">
        <v>27990</v>
      </c>
      <c r="AH22" s="32">
        <v>9966</v>
      </c>
      <c r="AI22" s="22">
        <v>35.60557341907824</v>
      </c>
      <c r="AJ22" s="20">
        <v>-18024</v>
      </c>
      <c r="AK22" s="34">
        <v>2019</v>
      </c>
      <c r="AL22" s="34">
        <v>1662</v>
      </c>
      <c r="AM22" s="26">
        <v>82.3</v>
      </c>
      <c r="AN22" s="25">
        <v>-357</v>
      </c>
      <c r="AO22" s="35">
        <v>7922</v>
      </c>
      <c r="AP22" s="32">
        <v>5927</v>
      </c>
      <c r="AQ22" s="22">
        <v>74.8</v>
      </c>
      <c r="AR22" s="20">
        <v>-1995</v>
      </c>
      <c r="AS22" s="32">
        <v>15387</v>
      </c>
      <c r="AT22" s="32">
        <v>5416</v>
      </c>
      <c r="AU22" s="22">
        <v>35.198544225645023</v>
      </c>
      <c r="AV22" s="20">
        <v>-9971</v>
      </c>
      <c r="AW22" s="32">
        <v>14700</v>
      </c>
      <c r="AX22" s="32">
        <v>4765</v>
      </c>
      <c r="AY22" s="22">
        <v>32.414965986394556</v>
      </c>
      <c r="AZ22" s="20">
        <v>-9935</v>
      </c>
      <c r="BA22" s="32">
        <v>11567</v>
      </c>
      <c r="BB22" s="32">
        <v>1419</v>
      </c>
      <c r="BC22" s="22">
        <v>12.267657992565056</v>
      </c>
      <c r="BD22" s="20">
        <v>-10148</v>
      </c>
      <c r="BE22" s="32">
        <v>568</v>
      </c>
      <c r="BF22" s="32">
        <v>1328</v>
      </c>
      <c r="BG22" s="32">
        <v>1081</v>
      </c>
      <c r="BH22" s="32">
        <v>247</v>
      </c>
      <c r="BI22" s="32">
        <v>9020</v>
      </c>
      <c r="BJ22" s="32">
        <v>10119.030000000001</v>
      </c>
      <c r="BK22" s="21">
        <v>112.2</v>
      </c>
      <c r="BL22" s="20">
        <v>1099.0300000000007</v>
      </c>
      <c r="BM22" s="36">
        <v>4</v>
      </c>
    </row>
    <row r="23" spans="1:65" s="37" customFormat="1" ht="16.2" customHeight="1" x14ac:dyDescent="0.3">
      <c r="A23" s="30" t="s">
        <v>42</v>
      </c>
      <c r="B23" s="31">
        <v>44881</v>
      </c>
      <c r="C23" s="32">
        <v>29953</v>
      </c>
      <c r="D23" s="21">
        <v>66.738709030547454</v>
      </c>
      <c r="E23" s="20">
        <v>-14928</v>
      </c>
      <c r="F23" s="32">
        <v>33970</v>
      </c>
      <c r="G23" s="33">
        <v>18674</v>
      </c>
      <c r="H23" s="21">
        <v>54.97203414777745</v>
      </c>
      <c r="I23" s="20">
        <v>-15296</v>
      </c>
      <c r="J23" s="32">
        <v>12381</v>
      </c>
      <c r="K23" s="32">
        <v>9224</v>
      </c>
      <c r="L23" s="21">
        <v>74.501251918261858</v>
      </c>
      <c r="M23" s="20">
        <v>-3157</v>
      </c>
      <c r="N23" s="32">
        <v>8681</v>
      </c>
      <c r="O23" s="32">
        <v>4295</v>
      </c>
      <c r="P23" s="22">
        <v>49.475866835618014</v>
      </c>
      <c r="Q23" s="20">
        <v>-4386</v>
      </c>
      <c r="R23" s="32">
        <v>2648</v>
      </c>
      <c r="S23" s="32">
        <v>1005</v>
      </c>
      <c r="T23" s="22">
        <v>37.953172205438065</v>
      </c>
      <c r="U23" s="20">
        <v>-1643</v>
      </c>
      <c r="V23" s="32">
        <v>2510</v>
      </c>
      <c r="W23" s="32">
        <v>921</v>
      </c>
      <c r="X23" s="22">
        <v>36.693227091633467</v>
      </c>
      <c r="Y23" s="20">
        <v>-1589</v>
      </c>
      <c r="Z23" s="32">
        <v>5</v>
      </c>
      <c r="AA23" s="32">
        <v>485</v>
      </c>
      <c r="AB23" s="32">
        <v>2267</v>
      </c>
      <c r="AC23" s="32">
        <v>1565</v>
      </c>
      <c r="AD23" s="22">
        <v>69.033965593295093</v>
      </c>
      <c r="AE23" s="20">
        <v>-702</v>
      </c>
      <c r="AF23" s="32">
        <v>521</v>
      </c>
      <c r="AG23" s="32">
        <v>30805</v>
      </c>
      <c r="AH23" s="32">
        <v>10847</v>
      </c>
      <c r="AI23" s="22">
        <v>35.211816263593569</v>
      </c>
      <c r="AJ23" s="20">
        <v>-19958</v>
      </c>
      <c r="AK23" s="34">
        <v>3932</v>
      </c>
      <c r="AL23" s="34">
        <v>2899</v>
      </c>
      <c r="AM23" s="26">
        <v>73.7</v>
      </c>
      <c r="AN23" s="25">
        <v>-1033</v>
      </c>
      <c r="AO23" s="35">
        <v>17066</v>
      </c>
      <c r="AP23" s="32">
        <v>11724</v>
      </c>
      <c r="AQ23" s="22">
        <v>68.7</v>
      </c>
      <c r="AR23" s="20">
        <v>-5342</v>
      </c>
      <c r="AS23" s="32">
        <v>12807</v>
      </c>
      <c r="AT23" s="32">
        <v>7749</v>
      </c>
      <c r="AU23" s="22">
        <v>60.505973295853835</v>
      </c>
      <c r="AV23" s="20">
        <v>-5058</v>
      </c>
      <c r="AW23" s="32">
        <v>9744</v>
      </c>
      <c r="AX23" s="32">
        <v>3933</v>
      </c>
      <c r="AY23" s="22">
        <v>40.36330049261084</v>
      </c>
      <c r="AZ23" s="20">
        <v>-5811</v>
      </c>
      <c r="BA23" s="32">
        <v>8059</v>
      </c>
      <c r="BB23" s="32">
        <v>1817</v>
      </c>
      <c r="BC23" s="22">
        <v>22.546221615585061</v>
      </c>
      <c r="BD23" s="20">
        <v>-6242</v>
      </c>
      <c r="BE23" s="32">
        <v>1154</v>
      </c>
      <c r="BF23" s="32">
        <v>3994</v>
      </c>
      <c r="BG23" s="32">
        <v>1548</v>
      </c>
      <c r="BH23" s="32">
        <v>2446</v>
      </c>
      <c r="BI23" s="32">
        <v>10495</v>
      </c>
      <c r="BJ23" s="32">
        <v>10392.200000000001</v>
      </c>
      <c r="BK23" s="21">
        <v>99</v>
      </c>
      <c r="BL23" s="20">
        <v>-102.79999999999927</v>
      </c>
      <c r="BM23" s="36">
        <v>2</v>
      </c>
    </row>
    <row r="24" spans="1:65" s="37" customFormat="1" ht="16.2" customHeight="1" x14ac:dyDescent="0.3">
      <c r="A24" s="30" t="s">
        <v>43</v>
      </c>
      <c r="B24" s="31">
        <v>50960</v>
      </c>
      <c r="C24" s="32">
        <v>27266</v>
      </c>
      <c r="D24" s="21">
        <v>53.50470957613814</v>
      </c>
      <c r="E24" s="20">
        <v>-23694</v>
      </c>
      <c r="F24" s="32">
        <v>44329</v>
      </c>
      <c r="G24" s="33">
        <v>20478</v>
      </c>
      <c r="H24" s="21">
        <v>46.19549279252859</v>
      </c>
      <c r="I24" s="20">
        <v>-23851</v>
      </c>
      <c r="J24" s="32">
        <v>13507</v>
      </c>
      <c r="K24" s="32">
        <v>8451</v>
      </c>
      <c r="L24" s="21">
        <v>62.567557562745243</v>
      </c>
      <c r="M24" s="20">
        <v>-5056</v>
      </c>
      <c r="N24" s="32">
        <v>11971</v>
      </c>
      <c r="O24" s="32">
        <v>5692</v>
      </c>
      <c r="P24" s="22">
        <v>47.548241583827583</v>
      </c>
      <c r="Q24" s="20">
        <v>-6279</v>
      </c>
      <c r="R24" s="32">
        <v>2913</v>
      </c>
      <c r="S24" s="32">
        <v>1477</v>
      </c>
      <c r="T24" s="22">
        <v>50.703741846893237</v>
      </c>
      <c r="U24" s="20">
        <v>-1436</v>
      </c>
      <c r="V24" s="32">
        <v>2044</v>
      </c>
      <c r="W24" s="32">
        <v>1148</v>
      </c>
      <c r="X24" s="22">
        <v>56.164383561643838</v>
      </c>
      <c r="Y24" s="20">
        <v>-896</v>
      </c>
      <c r="Z24" s="32">
        <v>26</v>
      </c>
      <c r="AA24" s="32">
        <v>1304</v>
      </c>
      <c r="AB24" s="32">
        <v>2322</v>
      </c>
      <c r="AC24" s="32">
        <v>2054</v>
      </c>
      <c r="AD24" s="22">
        <v>88.458225667527984</v>
      </c>
      <c r="AE24" s="20">
        <v>-268</v>
      </c>
      <c r="AF24" s="32">
        <v>7015</v>
      </c>
      <c r="AG24" s="32">
        <v>41997</v>
      </c>
      <c r="AH24" s="32">
        <v>15241</v>
      </c>
      <c r="AI24" s="22">
        <v>36.290687430054533</v>
      </c>
      <c r="AJ24" s="20">
        <v>-26756</v>
      </c>
      <c r="AK24" s="34">
        <v>4148</v>
      </c>
      <c r="AL24" s="34">
        <v>3126</v>
      </c>
      <c r="AM24" s="26">
        <v>75.400000000000006</v>
      </c>
      <c r="AN24" s="25">
        <v>-1022</v>
      </c>
      <c r="AO24" s="35">
        <v>18083</v>
      </c>
      <c r="AP24" s="32">
        <v>11942</v>
      </c>
      <c r="AQ24" s="22">
        <v>66</v>
      </c>
      <c r="AR24" s="20">
        <v>-6141</v>
      </c>
      <c r="AS24" s="32">
        <v>15095</v>
      </c>
      <c r="AT24" s="32">
        <v>6803</v>
      </c>
      <c r="AU24" s="22">
        <v>45.067903279231537</v>
      </c>
      <c r="AV24" s="20">
        <v>-8292</v>
      </c>
      <c r="AW24" s="32">
        <v>13627</v>
      </c>
      <c r="AX24" s="32">
        <v>4904</v>
      </c>
      <c r="AY24" s="22">
        <v>35.987377999559698</v>
      </c>
      <c r="AZ24" s="20">
        <v>-8723</v>
      </c>
      <c r="BA24" s="32">
        <v>11795</v>
      </c>
      <c r="BB24" s="32">
        <v>2430</v>
      </c>
      <c r="BC24" s="22">
        <v>20.60194997880458</v>
      </c>
      <c r="BD24" s="20">
        <v>-9365</v>
      </c>
      <c r="BE24" s="32">
        <v>1146</v>
      </c>
      <c r="BF24" s="32">
        <v>2279</v>
      </c>
      <c r="BG24" s="32">
        <v>1983</v>
      </c>
      <c r="BH24" s="32">
        <v>296</v>
      </c>
      <c r="BI24" s="32">
        <v>8972</v>
      </c>
      <c r="BJ24" s="32">
        <v>9946.67</v>
      </c>
      <c r="BK24" s="21">
        <v>110.9</v>
      </c>
      <c r="BL24" s="20">
        <v>974.67000000000007</v>
      </c>
      <c r="BM24" s="36">
        <v>3</v>
      </c>
    </row>
    <row r="25" spans="1:65" s="37" customFormat="1" ht="16.2" customHeight="1" x14ac:dyDescent="0.3">
      <c r="A25" s="30" t="s">
        <v>44</v>
      </c>
      <c r="B25" s="31">
        <v>33861</v>
      </c>
      <c r="C25" s="32">
        <v>20326</v>
      </c>
      <c r="D25" s="21">
        <v>60.027760550485809</v>
      </c>
      <c r="E25" s="20">
        <v>-13535</v>
      </c>
      <c r="F25" s="32">
        <v>27778</v>
      </c>
      <c r="G25" s="33">
        <v>16461</v>
      </c>
      <c r="H25" s="21">
        <v>59.259125926992581</v>
      </c>
      <c r="I25" s="20">
        <v>-11317</v>
      </c>
      <c r="J25" s="32">
        <v>11340</v>
      </c>
      <c r="K25" s="32">
        <v>8617</v>
      </c>
      <c r="L25" s="21">
        <v>75.987654320987659</v>
      </c>
      <c r="M25" s="20">
        <v>-2723</v>
      </c>
      <c r="N25" s="32">
        <v>8666</v>
      </c>
      <c r="O25" s="32">
        <v>6776</v>
      </c>
      <c r="P25" s="22">
        <v>78.190630048465266</v>
      </c>
      <c r="Q25" s="20">
        <v>-1890</v>
      </c>
      <c r="R25" s="32">
        <v>3283</v>
      </c>
      <c r="S25" s="32">
        <v>2526</v>
      </c>
      <c r="T25" s="22">
        <v>76.94182150472129</v>
      </c>
      <c r="U25" s="20">
        <v>-757</v>
      </c>
      <c r="V25" s="32">
        <v>2705</v>
      </c>
      <c r="W25" s="32">
        <v>2096</v>
      </c>
      <c r="X25" s="22">
        <v>77.486136783733826</v>
      </c>
      <c r="Y25" s="20">
        <v>-609</v>
      </c>
      <c r="Z25" s="32">
        <v>5</v>
      </c>
      <c r="AA25" s="32">
        <v>499</v>
      </c>
      <c r="AB25" s="32">
        <v>895</v>
      </c>
      <c r="AC25" s="32">
        <v>660</v>
      </c>
      <c r="AD25" s="22">
        <v>73.743016759776538</v>
      </c>
      <c r="AE25" s="20">
        <v>-235</v>
      </c>
      <c r="AF25" s="32">
        <v>2129</v>
      </c>
      <c r="AG25" s="32">
        <v>24699</v>
      </c>
      <c r="AH25" s="32">
        <v>10960</v>
      </c>
      <c r="AI25" s="22">
        <v>44.37426616462205</v>
      </c>
      <c r="AJ25" s="20">
        <v>-13739</v>
      </c>
      <c r="AK25" s="34">
        <v>4095</v>
      </c>
      <c r="AL25" s="34">
        <v>3289</v>
      </c>
      <c r="AM25" s="26">
        <v>80.3</v>
      </c>
      <c r="AN25" s="25">
        <v>-806</v>
      </c>
      <c r="AO25" s="35">
        <v>13364</v>
      </c>
      <c r="AP25" s="32">
        <v>10730</v>
      </c>
      <c r="AQ25" s="22">
        <v>80.3</v>
      </c>
      <c r="AR25" s="20">
        <v>-2634</v>
      </c>
      <c r="AS25" s="32">
        <v>9114</v>
      </c>
      <c r="AT25" s="32">
        <v>4777</v>
      </c>
      <c r="AU25" s="22">
        <v>52.413868773315777</v>
      </c>
      <c r="AV25" s="20">
        <v>-4337</v>
      </c>
      <c r="AW25" s="32">
        <v>8319</v>
      </c>
      <c r="AX25" s="32">
        <v>4077</v>
      </c>
      <c r="AY25" s="22">
        <v>49.00829426613776</v>
      </c>
      <c r="AZ25" s="20">
        <v>-4242</v>
      </c>
      <c r="BA25" s="32">
        <v>6942</v>
      </c>
      <c r="BB25" s="32">
        <v>1868</v>
      </c>
      <c r="BC25" s="22">
        <v>26.908671852492077</v>
      </c>
      <c r="BD25" s="20">
        <v>-5074</v>
      </c>
      <c r="BE25" s="32">
        <v>1333</v>
      </c>
      <c r="BF25" s="32">
        <v>2017</v>
      </c>
      <c r="BG25" s="32">
        <v>1791</v>
      </c>
      <c r="BH25" s="32">
        <v>226</v>
      </c>
      <c r="BI25" s="32">
        <v>8531</v>
      </c>
      <c r="BJ25" s="32">
        <v>9558.59</v>
      </c>
      <c r="BK25" s="21">
        <v>112</v>
      </c>
      <c r="BL25" s="20">
        <v>1027.5900000000001</v>
      </c>
      <c r="BM25" s="36">
        <v>2</v>
      </c>
    </row>
    <row r="26" spans="1:65" s="37" customFormat="1" ht="16.2" customHeight="1" x14ac:dyDescent="0.3">
      <c r="A26" s="30" t="s">
        <v>45</v>
      </c>
      <c r="B26" s="31">
        <v>36270</v>
      </c>
      <c r="C26" s="32">
        <v>24002</v>
      </c>
      <c r="D26" s="21">
        <v>66.1759029500965</v>
      </c>
      <c r="E26" s="20">
        <v>-12268</v>
      </c>
      <c r="F26" s="32">
        <v>33235</v>
      </c>
      <c r="G26" s="33">
        <v>20698</v>
      </c>
      <c r="H26" s="21">
        <v>62.277719271851964</v>
      </c>
      <c r="I26" s="20">
        <v>-12537</v>
      </c>
      <c r="J26" s="32">
        <v>8097</v>
      </c>
      <c r="K26" s="32">
        <v>6252</v>
      </c>
      <c r="L26" s="21">
        <v>77.213782882549083</v>
      </c>
      <c r="M26" s="20">
        <v>-1845</v>
      </c>
      <c r="N26" s="32">
        <v>7168</v>
      </c>
      <c r="O26" s="32">
        <v>5033</v>
      </c>
      <c r="P26" s="22">
        <v>70.21484375</v>
      </c>
      <c r="Q26" s="20">
        <v>-2135</v>
      </c>
      <c r="R26" s="32">
        <v>1562</v>
      </c>
      <c r="S26" s="32">
        <v>523</v>
      </c>
      <c r="T26" s="22">
        <v>33.482714468629958</v>
      </c>
      <c r="U26" s="20">
        <v>-1039</v>
      </c>
      <c r="V26" s="32">
        <v>1547</v>
      </c>
      <c r="W26" s="32">
        <v>446</v>
      </c>
      <c r="X26" s="22">
        <v>28.829993535875886</v>
      </c>
      <c r="Y26" s="20">
        <v>-1101</v>
      </c>
      <c r="Z26" s="32">
        <v>10</v>
      </c>
      <c r="AA26" s="32">
        <v>778</v>
      </c>
      <c r="AB26" s="32">
        <v>374</v>
      </c>
      <c r="AC26" s="32">
        <v>1084</v>
      </c>
      <c r="AD26" s="22" t="s">
        <v>56</v>
      </c>
      <c r="AE26" s="20">
        <v>710</v>
      </c>
      <c r="AF26" s="32">
        <v>3318</v>
      </c>
      <c r="AG26" s="32">
        <v>30504</v>
      </c>
      <c r="AH26" s="32">
        <v>11226</v>
      </c>
      <c r="AI26" s="22">
        <v>36.801730920535014</v>
      </c>
      <c r="AJ26" s="20">
        <v>-19278</v>
      </c>
      <c r="AK26" s="34">
        <v>3036</v>
      </c>
      <c r="AL26" s="34">
        <v>2477</v>
      </c>
      <c r="AM26" s="26">
        <v>81.599999999999994</v>
      </c>
      <c r="AN26" s="25">
        <v>-559</v>
      </c>
      <c r="AO26" s="35">
        <v>11572</v>
      </c>
      <c r="AP26" s="32">
        <v>9174</v>
      </c>
      <c r="AQ26" s="22">
        <v>79.3</v>
      </c>
      <c r="AR26" s="20">
        <v>-2398</v>
      </c>
      <c r="AS26" s="32">
        <v>15103</v>
      </c>
      <c r="AT26" s="32">
        <v>7927</v>
      </c>
      <c r="AU26" s="22">
        <v>52.486261007746805</v>
      </c>
      <c r="AV26" s="20">
        <v>-7176</v>
      </c>
      <c r="AW26" s="32">
        <v>14489</v>
      </c>
      <c r="AX26" s="32">
        <v>6909</v>
      </c>
      <c r="AY26" s="22">
        <v>47.684450272620609</v>
      </c>
      <c r="AZ26" s="20">
        <v>-7580</v>
      </c>
      <c r="BA26" s="32">
        <v>12134</v>
      </c>
      <c r="BB26" s="32">
        <v>1834</v>
      </c>
      <c r="BC26" s="22">
        <v>15.114554145376626</v>
      </c>
      <c r="BD26" s="20">
        <v>-10300</v>
      </c>
      <c r="BE26" s="32">
        <v>1287</v>
      </c>
      <c r="BF26" s="32">
        <v>1743</v>
      </c>
      <c r="BG26" s="32">
        <v>1568</v>
      </c>
      <c r="BH26" s="32">
        <v>175</v>
      </c>
      <c r="BI26" s="32">
        <v>8410</v>
      </c>
      <c r="BJ26" s="32">
        <v>9089.58</v>
      </c>
      <c r="BK26" s="21">
        <v>108.1</v>
      </c>
      <c r="BL26" s="20">
        <v>679.57999999999993</v>
      </c>
      <c r="BM26" s="36">
        <v>5</v>
      </c>
    </row>
    <row r="27" spans="1:65" s="37" customFormat="1" ht="16.2" customHeight="1" x14ac:dyDescent="0.3">
      <c r="A27" s="30" t="s">
        <v>46</v>
      </c>
      <c r="B27" s="31">
        <v>22934</v>
      </c>
      <c r="C27" s="32">
        <v>12668</v>
      </c>
      <c r="D27" s="21">
        <v>55.236766373070544</v>
      </c>
      <c r="E27" s="20">
        <v>-10266</v>
      </c>
      <c r="F27" s="32">
        <v>19928</v>
      </c>
      <c r="G27" s="33">
        <v>8699</v>
      </c>
      <c r="H27" s="21">
        <v>43.652147731834603</v>
      </c>
      <c r="I27" s="20">
        <v>-11229</v>
      </c>
      <c r="J27" s="32">
        <v>6935</v>
      </c>
      <c r="K27" s="32">
        <v>5320</v>
      </c>
      <c r="L27" s="21">
        <v>76.712328767123282</v>
      </c>
      <c r="M27" s="20">
        <v>-1615</v>
      </c>
      <c r="N27" s="32">
        <v>5652</v>
      </c>
      <c r="O27" s="32">
        <v>2555</v>
      </c>
      <c r="P27" s="22">
        <v>45.205237084217977</v>
      </c>
      <c r="Q27" s="20">
        <v>-3097</v>
      </c>
      <c r="R27" s="32">
        <v>1248</v>
      </c>
      <c r="S27" s="32">
        <v>479</v>
      </c>
      <c r="T27" s="22">
        <v>38.381410256410255</v>
      </c>
      <c r="U27" s="20">
        <v>-769</v>
      </c>
      <c r="V27" s="32">
        <v>829</v>
      </c>
      <c r="W27" s="32">
        <v>272</v>
      </c>
      <c r="X27" s="22">
        <v>32.810615199034984</v>
      </c>
      <c r="Y27" s="20">
        <v>-557</v>
      </c>
      <c r="Z27" s="32">
        <v>16</v>
      </c>
      <c r="AA27" s="32">
        <v>386</v>
      </c>
      <c r="AB27" s="32">
        <v>866</v>
      </c>
      <c r="AC27" s="32">
        <v>502</v>
      </c>
      <c r="AD27" s="22">
        <v>57.967667436489613</v>
      </c>
      <c r="AE27" s="20">
        <v>-364</v>
      </c>
      <c r="AF27" s="32">
        <v>699</v>
      </c>
      <c r="AG27" s="32">
        <v>18418</v>
      </c>
      <c r="AH27" s="32">
        <v>6127</v>
      </c>
      <c r="AI27" s="22">
        <v>33.266369855576066</v>
      </c>
      <c r="AJ27" s="20">
        <v>-12291</v>
      </c>
      <c r="AK27" s="34">
        <v>2542</v>
      </c>
      <c r="AL27" s="34">
        <v>2529</v>
      </c>
      <c r="AM27" s="26">
        <v>99.5</v>
      </c>
      <c r="AN27" s="25">
        <v>-13</v>
      </c>
      <c r="AO27" s="35">
        <v>8851</v>
      </c>
      <c r="AP27" s="32">
        <v>8027</v>
      </c>
      <c r="AQ27" s="22">
        <v>90.7</v>
      </c>
      <c r="AR27" s="20">
        <v>-824</v>
      </c>
      <c r="AS27" s="32">
        <v>5611</v>
      </c>
      <c r="AT27" s="32">
        <v>2610</v>
      </c>
      <c r="AU27" s="22">
        <v>46.515772589556228</v>
      </c>
      <c r="AV27" s="20">
        <v>-3001</v>
      </c>
      <c r="AW27" s="32">
        <v>5320</v>
      </c>
      <c r="AX27" s="32">
        <v>1883</v>
      </c>
      <c r="AY27" s="22">
        <v>35.39473684210526</v>
      </c>
      <c r="AZ27" s="20">
        <v>-3437</v>
      </c>
      <c r="BA27" s="32">
        <v>4605</v>
      </c>
      <c r="BB27" s="32">
        <v>1055</v>
      </c>
      <c r="BC27" s="22">
        <v>22.909880564603689</v>
      </c>
      <c r="BD27" s="20">
        <v>-3550</v>
      </c>
      <c r="BE27" s="32">
        <v>500</v>
      </c>
      <c r="BF27" s="32">
        <v>1819</v>
      </c>
      <c r="BG27" s="32">
        <v>1675</v>
      </c>
      <c r="BH27" s="32">
        <v>144</v>
      </c>
      <c r="BI27" s="32">
        <v>8857</v>
      </c>
      <c r="BJ27" s="32">
        <v>9846.9699999999993</v>
      </c>
      <c r="BK27" s="21">
        <v>111.2</v>
      </c>
      <c r="BL27" s="20">
        <v>989.96999999999935</v>
      </c>
      <c r="BM27" s="36">
        <v>1</v>
      </c>
    </row>
    <row r="28" spans="1:65" s="37" customFormat="1" ht="16.2" customHeight="1" x14ac:dyDescent="0.3">
      <c r="A28" s="30" t="s">
        <v>47</v>
      </c>
      <c r="B28" s="31">
        <v>60959</v>
      </c>
      <c r="C28" s="32">
        <v>42361</v>
      </c>
      <c r="D28" s="21">
        <v>69.490969340048224</v>
      </c>
      <c r="E28" s="20">
        <v>-18598</v>
      </c>
      <c r="F28" s="32">
        <v>48273</v>
      </c>
      <c r="G28" s="33">
        <v>29970</v>
      </c>
      <c r="H28" s="21">
        <v>62.084395003418059</v>
      </c>
      <c r="I28" s="20">
        <v>-18303</v>
      </c>
      <c r="J28" s="32">
        <v>10949</v>
      </c>
      <c r="K28" s="32">
        <v>10422</v>
      </c>
      <c r="L28" s="21">
        <v>95.186775047949595</v>
      </c>
      <c r="M28" s="20">
        <v>-527</v>
      </c>
      <c r="N28" s="32">
        <v>8160</v>
      </c>
      <c r="O28" s="32">
        <v>6515</v>
      </c>
      <c r="P28" s="22">
        <v>79.840686274509807</v>
      </c>
      <c r="Q28" s="20">
        <v>-1645</v>
      </c>
      <c r="R28" s="32">
        <v>2262</v>
      </c>
      <c r="S28" s="32">
        <v>1714</v>
      </c>
      <c r="T28" s="22">
        <v>75.773651635720597</v>
      </c>
      <c r="U28" s="20">
        <v>-548</v>
      </c>
      <c r="V28" s="32">
        <v>1445</v>
      </c>
      <c r="W28" s="32">
        <v>1312</v>
      </c>
      <c r="X28" s="22">
        <v>90.79584775086505</v>
      </c>
      <c r="Y28" s="20">
        <v>-133</v>
      </c>
      <c r="Z28" s="32">
        <v>9</v>
      </c>
      <c r="AA28" s="32">
        <v>1101</v>
      </c>
      <c r="AB28" s="32">
        <v>1743</v>
      </c>
      <c r="AC28" s="32">
        <v>4017</v>
      </c>
      <c r="AD28" s="22" t="s">
        <v>57</v>
      </c>
      <c r="AE28" s="20">
        <v>2274</v>
      </c>
      <c r="AF28" s="32">
        <v>10212</v>
      </c>
      <c r="AG28" s="32">
        <v>43939</v>
      </c>
      <c r="AH28" s="32">
        <v>18753</v>
      </c>
      <c r="AI28" s="22">
        <v>42.679624024215393</v>
      </c>
      <c r="AJ28" s="20">
        <v>-25186</v>
      </c>
      <c r="AK28" s="34">
        <v>4449</v>
      </c>
      <c r="AL28" s="34">
        <v>3390</v>
      </c>
      <c r="AM28" s="26">
        <v>76.2</v>
      </c>
      <c r="AN28" s="25">
        <v>-1059</v>
      </c>
      <c r="AO28" s="35">
        <v>14672</v>
      </c>
      <c r="AP28" s="32">
        <v>12531</v>
      </c>
      <c r="AQ28" s="22">
        <v>85.4</v>
      </c>
      <c r="AR28" s="20">
        <v>-2141</v>
      </c>
      <c r="AS28" s="32">
        <v>24247</v>
      </c>
      <c r="AT28" s="32">
        <v>10630</v>
      </c>
      <c r="AU28" s="22">
        <v>43.840475110322927</v>
      </c>
      <c r="AV28" s="20">
        <v>-13617</v>
      </c>
      <c r="AW28" s="32">
        <v>20049</v>
      </c>
      <c r="AX28" s="32">
        <v>7125</v>
      </c>
      <c r="AY28" s="22">
        <v>35.537932066437229</v>
      </c>
      <c r="AZ28" s="20">
        <v>-12924</v>
      </c>
      <c r="BA28" s="32">
        <v>15860</v>
      </c>
      <c r="BB28" s="32">
        <v>2209</v>
      </c>
      <c r="BC28" s="22">
        <v>13.9281210592686</v>
      </c>
      <c r="BD28" s="20">
        <v>-13651</v>
      </c>
      <c r="BE28" s="32">
        <v>1156</v>
      </c>
      <c r="BF28" s="32">
        <v>1786</v>
      </c>
      <c r="BG28" s="32">
        <v>1739</v>
      </c>
      <c r="BH28" s="32">
        <v>47</v>
      </c>
      <c r="BI28" s="32">
        <v>8795</v>
      </c>
      <c r="BJ28" s="32">
        <v>9736.23</v>
      </c>
      <c r="BK28" s="21">
        <v>110.7</v>
      </c>
      <c r="BL28" s="20">
        <v>941.22999999999956</v>
      </c>
      <c r="BM28" s="36">
        <v>6</v>
      </c>
    </row>
    <row r="29" spans="1:65" s="37" customFormat="1" ht="16.2" customHeight="1" x14ac:dyDescent="0.3">
      <c r="A29" s="30" t="s">
        <v>48</v>
      </c>
      <c r="B29" s="31">
        <v>16115</v>
      </c>
      <c r="C29" s="32">
        <v>10152</v>
      </c>
      <c r="D29" s="21">
        <v>62.997207570586411</v>
      </c>
      <c r="E29" s="20">
        <v>-5963</v>
      </c>
      <c r="F29" s="32">
        <v>15398</v>
      </c>
      <c r="G29" s="33">
        <v>8519</v>
      </c>
      <c r="H29" s="21">
        <v>55.325366930770222</v>
      </c>
      <c r="I29" s="20">
        <v>-6879</v>
      </c>
      <c r="J29" s="32">
        <v>1830</v>
      </c>
      <c r="K29" s="32">
        <v>597</v>
      </c>
      <c r="L29" s="21">
        <v>32.622950819672134</v>
      </c>
      <c r="M29" s="20">
        <v>-1233</v>
      </c>
      <c r="N29" s="32">
        <v>1766</v>
      </c>
      <c r="O29" s="32">
        <v>376</v>
      </c>
      <c r="P29" s="22">
        <v>21.291053227633068</v>
      </c>
      <c r="Q29" s="20">
        <v>-1390</v>
      </c>
      <c r="R29" s="32">
        <v>841</v>
      </c>
      <c r="S29" s="32">
        <v>27</v>
      </c>
      <c r="T29" s="22">
        <v>3.2104637336504163</v>
      </c>
      <c r="U29" s="20">
        <v>-814</v>
      </c>
      <c r="V29" s="32">
        <v>820</v>
      </c>
      <c r="W29" s="32">
        <v>25</v>
      </c>
      <c r="X29" s="22">
        <v>3.0487804878048781</v>
      </c>
      <c r="Y29" s="20">
        <v>-795</v>
      </c>
      <c r="Z29" s="32">
        <v>0</v>
      </c>
      <c r="AA29" s="32">
        <v>146</v>
      </c>
      <c r="AB29" s="32">
        <v>231</v>
      </c>
      <c r="AC29" s="32">
        <v>0</v>
      </c>
      <c r="AD29" s="22">
        <v>0</v>
      </c>
      <c r="AE29" s="20">
        <v>-231</v>
      </c>
      <c r="AF29" s="32">
        <v>929</v>
      </c>
      <c r="AG29" s="32">
        <v>14040</v>
      </c>
      <c r="AH29" s="32">
        <v>1651</v>
      </c>
      <c r="AI29" s="22">
        <v>11.75925925925926</v>
      </c>
      <c r="AJ29" s="20">
        <v>-12389</v>
      </c>
      <c r="AK29" s="34">
        <v>851</v>
      </c>
      <c r="AL29" s="34">
        <v>232</v>
      </c>
      <c r="AM29" s="26">
        <v>27.3</v>
      </c>
      <c r="AN29" s="25">
        <v>-619</v>
      </c>
      <c r="AO29" s="35">
        <v>2262</v>
      </c>
      <c r="AP29" s="32">
        <v>918</v>
      </c>
      <c r="AQ29" s="22">
        <v>40.6</v>
      </c>
      <c r="AR29" s="20">
        <v>-1344</v>
      </c>
      <c r="AS29" s="32">
        <v>8560</v>
      </c>
      <c r="AT29" s="32">
        <v>3058</v>
      </c>
      <c r="AU29" s="22">
        <v>35.72429906542056</v>
      </c>
      <c r="AV29" s="20">
        <v>-5502</v>
      </c>
      <c r="AW29" s="32">
        <v>8473</v>
      </c>
      <c r="AX29" s="32">
        <v>2296</v>
      </c>
      <c r="AY29" s="22">
        <v>27.097840198276877</v>
      </c>
      <c r="AZ29" s="20">
        <v>-6177</v>
      </c>
      <c r="BA29" s="32">
        <v>4066</v>
      </c>
      <c r="BB29" s="32">
        <v>308</v>
      </c>
      <c r="BC29" s="22">
        <v>7.5750122970978842</v>
      </c>
      <c r="BD29" s="20">
        <v>-3758</v>
      </c>
      <c r="BE29" s="32">
        <v>2</v>
      </c>
      <c r="BF29" s="32">
        <v>432</v>
      </c>
      <c r="BG29" s="32">
        <v>262</v>
      </c>
      <c r="BH29" s="32">
        <v>170</v>
      </c>
      <c r="BI29" s="32">
        <v>4875</v>
      </c>
      <c r="BJ29" s="32">
        <v>12503.16</v>
      </c>
      <c r="BK29" s="21">
        <v>256.5</v>
      </c>
      <c r="BL29" s="20">
        <v>7628.16</v>
      </c>
      <c r="BM29" s="36">
        <v>7</v>
      </c>
    </row>
    <row r="30" spans="1:65" s="37" customFormat="1" ht="16.2" customHeight="1" x14ac:dyDescent="0.3">
      <c r="A30" s="30" t="s">
        <v>49</v>
      </c>
      <c r="B30" s="31">
        <v>36350</v>
      </c>
      <c r="C30" s="32">
        <v>19396</v>
      </c>
      <c r="D30" s="21">
        <v>53.359009628610735</v>
      </c>
      <c r="E30" s="20">
        <v>-16954</v>
      </c>
      <c r="F30" s="32">
        <v>28540</v>
      </c>
      <c r="G30" s="33">
        <v>12347</v>
      </c>
      <c r="H30" s="21">
        <v>43.262088297126837</v>
      </c>
      <c r="I30" s="20">
        <v>-16193</v>
      </c>
      <c r="J30" s="32">
        <v>10734</v>
      </c>
      <c r="K30" s="32">
        <v>6693</v>
      </c>
      <c r="L30" s="21">
        <v>62.353269983230852</v>
      </c>
      <c r="M30" s="20">
        <v>-4041</v>
      </c>
      <c r="N30" s="32">
        <v>8258</v>
      </c>
      <c r="O30" s="32">
        <v>3339</v>
      </c>
      <c r="P30" s="22">
        <v>40.433519011867283</v>
      </c>
      <c r="Q30" s="20">
        <v>-4919</v>
      </c>
      <c r="R30" s="32">
        <v>1965</v>
      </c>
      <c r="S30" s="32">
        <v>880</v>
      </c>
      <c r="T30" s="22">
        <v>44.783715012722645</v>
      </c>
      <c r="U30" s="20">
        <v>-1085</v>
      </c>
      <c r="V30" s="32">
        <v>1293</v>
      </c>
      <c r="W30" s="32">
        <v>431</v>
      </c>
      <c r="X30" s="22">
        <v>33.333333333333329</v>
      </c>
      <c r="Y30" s="20">
        <v>-862</v>
      </c>
      <c r="Z30" s="32">
        <v>3</v>
      </c>
      <c r="AA30" s="32">
        <v>314</v>
      </c>
      <c r="AB30" s="32">
        <v>1240</v>
      </c>
      <c r="AC30" s="32">
        <v>625</v>
      </c>
      <c r="AD30" s="22">
        <v>50.403225806451616</v>
      </c>
      <c r="AE30" s="20">
        <v>-615</v>
      </c>
      <c r="AF30" s="32">
        <v>0</v>
      </c>
      <c r="AG30" s="32">
        <v>27073</v>
      </c>
      <c r="AH30" s="32">
        <v>9377</v>
      </c>
      <c r="AI30" s="22">
        <v>34.635984190891293</v>
      </c>
      <c r="AJ30" s="20">
        <v>-17696</v>
      </c>
      <c r="AK30" s="34">
        <v>3834</v>
      </c>
      <c r="AL30" s="34">
        <v>2536</v>
      </c>
      <c r="AM30" s="26">
        <v>66.099999999999994</v>
      </c>
      <c r="AN30" s="25">
        <v>-1298</v>
      </c>
      <c r="AO30" s="35">
        <v>15463</v>
      </c>
      <c r="AP30" s="32">
        <v>10674</v>
      </c>
      <c r="AQ30" s="22">
        <v>69</v>
      </c>
      <c r="AR30" s="20">
        <v>-4789</v>
      </c>
      <c r="AS30" s="32">
        <v>9802</v>
      </c>
      <c r="AT30" s="32">
        <v>4845</v>
      </c>
      <c r="AU30" s="22">
        <v>49.428688022852477</v>
      </c>
      <c r="AV30" s="20">
        <v>-4957</v>
      </c>
      <c r="AW30" s="32">
        <v>8368</v>
      </c>
      <c r="AX30" s="32">
        <v>2626</v>
      </c>
      <c r="AY30" s="22">
        <v>31.381453154875715</v>
      </c>
      <c r="AZ30" s="20">
        <v>-5742</v>
      </c>
      <c r="BA30" s="32">
        <v>7424</v>
      </c>
      <c r="BB30" s="32">
        <v>1511</v>
      </c>
      <c r="BC30" s="22">
        <v>20.352909482758623</v>
      </c>
      <c r="BD30" s="20">
        <v>-5913</v>
      </c>
      <c r="BE30" s="32">
        <v>1427</v>
      </c>
      <c r="BF30" s="32">
        <v>2847</v>
      </c>
      <c r="BG30" s="32">
        <v>2194</v>
      </c>
      <c r="BH30" s="32">
        <v>653</v>
      </c>
      <c r="BI30" s="32">
        <v>9057</v>
      </c>
      <c r="BJ30" s="32">
        <v>10414.4</v>
      </c>
      <c r="BK30" s="21">
        <v>115</v>
      </c>
      <c r="BL30" s="20">
        <v>1357.3999999999996</v>
      </c>
      <c r="BM30" s="36">
        <v>2</v>
      </c>
    </row>
    <row r="31" spans="1:65" s="38" customFormat="1" ht="16.2" customHeight="1" x14ac:dyDescent="0.3">
      <c r="A31" s="30" t="s">
        <v>50</v>
      </c>
      <c r="B31" s="31">
        <v>42242</v>
      </c>
      <c r="C31" s="32">
        <v>22004</v>
      </c>
      <c r="D31" s="21">
        <v>52.090336631788269</v>
      </c>
      <c r="E31" s="20">
        <v>-20238</v>
      </c>
      <c r="F31" s="32">
        <v>36585</v>
      </c>
      <c r="G31" s="33">
        <v>16768</v>
      </c>
      <c r="H31" s="21">
        <v>45.83299166324997</v>
      </c>
      <c r="I31" s="20">
        <v>-19817</v>
      </c>
      <c r="J31" s="32">
        <v>13482</v>
      </c>
      <c r="K31" s="32">
        <v>7781</v>
      </c>
      <c r="L31" s="21">
        <v>57.713989022400234</v>
      </c>
      <c r="M31" s="20">
        <v>-5701</v>
      </c>
      <c r="N31" s="32">
        <v>10499</v>
      </c>
      <c r="O31" s="32">
        <v>4577</v>
      </c>
      <c r="P31" s="22">
        <v>43.594628059815221</v>
      </c>
      <c r="Q31" s="20">
        <v>-5922</v>
      </c>
      <c r="R31" s="32">
        <v>645</v>
      </c>
      <c r="S31" s="32">
        <v>429</v>
      </c>
      <c r="T31" s="22">
        <v>66.511627906976742</v>
      </c>
      <c r="U31" s="20">
        <v>-216</v>
      </c>
      <c r="V31" s="32">
        <v>246</v>
      </c>
      <c r="W31" s="32">
        <v>99</v>
      </c>
      <c r="X31" s="22">
        <v>40.243902439024396</v>
      </c>
      <c r="Y31" s="20">
        <v>-147</v>
      </c>
      <c r="Z31" s="32">
        <v>3</v>
      </c>
      <c r="AA31" s="32">
        <v>435</v>
      </c>
      <c r="AB31" s="32">
        <v>1608</v>
      </c>
      <c r="AC31" s="32">
        <v>887</v>
      </c>
      <c r="AD31" s="22">
        <v>55.161691542288558</v>
      </c>
      <c r="AE31" s="20">
        <v>-721</v>
      </c>
      <c r="AF31" s="32">
        <v>0</v>
      </c>
      <c r="AG31" s="32">
        <v>34022</v>
      </c>
      <c r="AH31" s="32">
        <v>12235</v>
      </c>
      <c r="AI31" s="22">
        <v>35.962024572335551</v>
      </c>
      <c r="AJ31" s="20">
        <v>-21787</v>
      </c>
      <c r="AK31" s="34">
        <v>3394</v>
      </c>
      <c r="AL31" s="34">
        <v>2462</v>
      </c>
      <c r="AM31" s="26">
        <v>72.5</v>
      </c>
      <c r="AN31" s="25">
        <v>-932</v>
      </c>
      <c r="AO31" s="35">
        <v>14243</v>
      </c>
      <c r="AP31" s="32">
        <v>8808</v>
      </c>
      <c r="AQ31" s="22">
        <v>61.8</v>
      </c>
      <c r="AR31" s="20">
        <v>-5435</v>
      </c>
      <c r="AS31" s="32">
        <v>12552</v>
      </c>
      <c r="AT31" s="32">
        <v>6005</v>
      </c>
      <c r="AU31" s="22">
        <v>47.840981516889741</v>
      </c>
      <c r="AV31" s="20">
        <v>-6547</v>
      </c>
      <c r="AW31" s="32">
        <v>11672</v>
      </c>
      <c r="AX31" s="32">
        <v>3910</v>
      </c>
      <c r="AY31" s="22">
        <v>33.498971898560661</v>
      </c>
      <c r="AZ31" s="20">
        <v>-7762</v>
      </c>
      <c r="BA31" s="32">
        <v>10247</v>
      </c>
      <c r="BB31" s="32">
        <v>2042</v>
      </c>
      <c r="BC31" s="22">
        <v>19.927783741582903</v>
      </c>
      <c r="BD31" s="20">
        <v>-8205</v>
      </c>
      <c r="BE31" s="32">
        <v>603</v>
      </c>
      <c r="BF31" s="32">
        <v>1555</v>
      </c>
      <c r="BG31" s="32">
        <v>1070</v>
      </c>
      <c r="BH31" s="32">
        <v>485</v>
      </c>
      <c r="BI31" s="32">
        <v>9368</v>
      </c>
      <c r="BJ31" s="32">
        <v>10468.33</v>
      </c>
      <c r="BK31" s="21">
        <v>111.7</v>
      </c>
      <c r="BL31" s="20">
        <v>1100.33</v>
      </c>
      <c r="BM31" s="36">
        <v>4</v>
      </c>
    </row>
    <row r="32" spans="1:65" s="37" customFormat="1" ht="16.2" customHeight="1" x14ac:dyDescent="0.3">
      <c r="A32" s="39" t="s">
        <v>51</v>
      </c>
      <c r="B32" s="31">
        <v>18288</v>
      </c>
      <c r="C32" s="32">
        <v>10988</v>
      </c>
      <c r="D32" s="21">
        <v>60.083114610673668</v>
      </c>
      <c r="E32" s="20">
        <v>-7300</v>
      </c>
      <c r="F32" s="32">
        <v>13575</v>
      </c>
      <c r="G32" s="33">
        <v>6874</v>
      </c>
      <c r="H32" s="21">
        <v>50.637200736648246</v>
      </c>
      <c r="I32" s="20">
        <v>-6701</v>
      </c>
      <c r="J32" s="32">
        <v>5291</v>
      </c>
      <c r="K32" s="32">
        <v>4018</v>
      </c>
      <c r="L32" s="21">
        <v>75.940275940275939</v>
      </c>
      <c r="M32" s="20">
        <v>-1273</v>
      </c>
      <c r="N32" s="32">
        <v>3783</v>
      </c>
      <c r="O32" s="32">
        <v>2359</v>
      </c>
      <c r="P32" s="22">
        <v>62.357916997092254</v>
      </c>
      <c r="Q32" s="20">
        <v>-1424</v>
      </c>
      <c r="R32" s="32">
        <v>645</v>
      </c>
      <c r="S32" s="32">
        <v>371</v>
      </c>
      <c r="T32" s="22">
        <v>57.519379844961236</v>
      </c>
      <c r="U32" s="20">
        <v>-274</v>
      </c>
      <c r="V32" s="32">
        <v>204</v>
      </c>
      <c r="W32" s="32">
        <v>59</v>
      </c>
      <c r="X32" s="22">
        <v>28.921568627450984</v>
      </c>
      <c r="Y32" s="20">
        <v>-145</v>
      </c>
      <c r="Z32" s="32">
        <v>1</v>
      </c>
      <c r="AA32" s="32">
        <v>445</v>
      </c>
      <c r="AB32" s="32">
        <v>454</v>
      </c>
      <c r="AC32" s="32">
        <v>282</v>
      </c>
      <c r="AD32" s="22">
        <v>62.114537444933923</v>
      </c>
      <c r="AE32" s="20">
        <v>-172</v>
      </c>
      <c r="AF32" s="32">
        <v>0</v>
      </c>
      <c r="AG32" s="32">
        <v>12488</v>
      </c>
      <c r="AH32" s="32">
        <v>4818</v>
      </c>
      <c r="AI32" s="22">
        <v>38.581037796284434</v>
      </c>
      <c r="AJ32" s="20">
        <v>-7670</v>
      </c>
      <c r="AK32" s="34">
        <v>1737</v>
      </c>
      <c r="AL32" s="34">
        <v>1492</v>
      </c>
      <c r="AM32" s="26">
        <v>85.9</v>
      </c>
      <c r="AN32" s="25">
        <v>-245</v>
      </c>
      <c r="AO32" s="35">
        <v>6895</v>
      </c>
      <c r="AP32" s="32">
        <v>4740</v>
      </c>
      <c r="AQ32" s="22">
        <v>68.7</v>
      </c>
      <c r="AR32" s="20">
        <v>-2155</v>
      </c>
      <c r="AS32" s="32">
        <v>4305</v>
      </c>
      <c r="AT32" s="32">
        <v>3615</v>
      </c>
      <c r="AU32" s="22">
        <v>83.972125435540065</v>
      </c>
      <c r="AV32" s="20">
        <v>-690</v>
      </c>
      <c r="AW32" s="32">
        <v>3487</v>
      </c>
      <c r="AX32" s="32">
        <v>1460</v>
      </c>
      <c r="AY32" s="22">
        <v>41.869802122168053</v>
      </c>
      <c r="AZ32" s="20">
        <v>-2027</v>
      </c>
      <c r="BA32" s="32">
        <v>3098</v>
      </c>
      <c r="BB32" s="32">
        <v>883</v>
      </c>
      <c r="BC32" s="22">
        <v>28.502259522272432</v>
      </c>
      <c r="BD32" s="20">
        <v>-2215</v>
      </c>
      <c r="BE32" s="32">
        <v>530</v>
      </c>
      <c r="BF32" s="32">
        <v>1026</v>
      </c>
      <c r="BG32" s="32">
        <v>715</v>
      </c>
      <c r="BH32" s="32">
        <v>311</v>
      </c>
      <c r="BI32" s="32">
        <v>8609</v>
      </c>
      <c r="BJ32" s="32">
        <v>9609.4500000000007</v>
      </c>
      <c r="BK32" s="21">
        <v>111.6</v>
      </c>
      <c r="BL32" s="20">
        <v>1000.4500000000007</v>
      </c>
      <c r="BM32" s="36">
        <v>4</v>
      </c>
    </row>
    <row r="33" spans="1:66" s="37" customFormat="1" ht="16.2" customHeight="1" x14ac:dyDescent="0.3">
      <c r="A33" s="30" t="s">
        <v>52</v>
      </c>
      <c r="B33" s="31">
        <v>29259</v>
      </c>
      <c r="C33" s="32">
        <v>17377</v>
      </c>
      <c r="D33" s="21">
        <v>59.390273078369049</v>
      </c>
      <c r="E33" s="20">
        <v>-11882</v>
      </c>
      <c r="F33" s="32">
        <v>26896</v>
      </c>
      <c r="G33" s="33">
        <v>14787</v>
      </c>
      <c r="H33" s="21">
        <v>54.978435455086263</v>
      </c>
      <c r="I33" s="20">
        <v>-12109</v>
      </c>
      <c r="J33" s="32">
        <v>6312</v>
      </c>
      <c r="K33" s="32">
        <v>5136</v>
      </c>
      <c r="L33" s="21">
        <v>81.368821292775664</v>
      </c>
      <c r="M33" s="20">
        <v>-1176</v>
      </c>
      <c r="N33" s="32">
        <v>5716</v>
      </c>
      <c r="O33" s="32">
        <v>3935</v>
      </c>
      <c r="P33" s="22">
        <v>68.841847445766263</v>
      </c>
      <c r="Q33" s="20">
        <v>-1781</v>
      </c>
      <c r="R33" s="32">
        <v>1249</v>
      </c>
      <c r="S33" s="32">
        <v>418</v>
      </c>
      <c r="T33" s="22">
        <v>33.466773418734988</v>
      </c>
      <c r="U33" s="20">
        <v>-831</v>
      </c>
      <c r="V33" s="32">
        <v>960</v>
      </c>
      <c r="W33" s="32">
        <v>147</v>
      </c>
      <c r="X33" s="22">
        <v>15.312500000000002</v>
      </c>
      <c r="Y33" s="20">
        <v>-813</v>
      </c>
      <c r="Z33" s="32">
        <v>4</v>
      </c>
      <c r="AA33" s="32">
        <v>339</v>
      </c>
      <c r="AB33" s="32">
        <v>1224</v>
      </c>
      <c r="AC33" s="32">
        <v>367</v>
      </c>
      <c r="AD33" s="22">
        <v>29.983660130718953</v>
      </c>
      <c r="AE33" s="20">
        <v>-857</v>
      </c>
      <c r="AF33" s="32">
        <v>5635</v>
      </c>
      <c r="AG33" s="32">
        <v>24450</v>
      </c>
      <c r="AH33" s="32">
        <v>9401</v>
      </c>
      <c r="AI33" s="22">
        <v>38.449897750511248</v>
      </c>
      <c r="AJ33" s="20">
        <v>-15049</v>
      </c>
      <c r="AK33" s="34">
        <v>2266</v>
      </c>
      <c r="AL33" s="34">
        <v>2014</v>
      </c>
      <c r="AM33" s="26">
        <v>88.9</v>
      </c>
      <c r="AN33" s="25">
        <v>-252</v>
      </c>
      <c r="AO33" s="35">
        <v>7536</v>
      </c>
      <c r="AP33" s="32">
        <v>6229</v>
      </c>
      <c r="AQ33" s="22">
        <v>82.7</v>
      </c>
      <c r="AR33" s="20">
        <v>-1307</v>
      </c>
      <c r="AS33" s="32">
        <v>11324</v>
      </c>
      <c r="AT33" s="32">
        <v>4718</v>
      </c>
      <c r="AU33" s="22">
        <v>41.663723066054395</v>
      </c>
      <c r="AV33" s="20">
        <v>-6606</v>
      </c>
      <c r="AW33" s="32">
        <v>10745</v>
      </c>
      <c r="AX33" s="32">
        <v>4122</v>
      </c>
      <c r="AY33" s="22">
        <v>38.362028850628199</v>
      </c>
      <c r="AZ33" s="20">
        <v>-6623</v>
      </c>
      <c r="BA33" s="32">
        <v>8568</v>
      </c>
      <c r="BB33" s="32">
        <v>1474</v>
      </c>
      <c r="BC33" s="22">
        <v>17.203548085901026</v>
      </c>
      <c r="BD33" s="20">
        <v>-7094</v>
      </c>
      <c r="BE33" s="32">
        <v>628</v>
      </c>
      <c r="BF33" s="32">
        <v>1407</v>
      </c>
      <c r="BG33" s="32">
        <v>955</v>
      </c>
      <c r="BH33" s="32">
        <v>452</v>
      </c>
      <c r="BI33" s="32">
        <v>8857</v>
      </c>
      <c r="BJ33" s="32">
        <v>9693.36</v>
      </c>
      <c r="BK33" s="21">
        <v>109.4</v>
      </c>
      <c r="BL33" s="20">
        <v>836.36000000000058</v>
      </c>
      <c r="BM33" s="36">
        <v>3</v>
      </c>
    </row>
    <row r="34" spans="1:66" s="37" customFormat="1" ht="27.6" x14ac:dyDescent="0.3">
      <c r="A34" s="30" t="s">
        <v>53</v>
      </c>
      <c r="B34" s="31">
        <v>48972</v>
      </c>
      <c r="C34" s="32">
        <v>23832</v>
      </c>
      <c r="D34" s="21">
        <v>48.664543004165644</v>
      </c>
      <c r="E34" s="20">
        <v>-25140</v>
      </c>
      <c r="F34" s="32">
        <v>41399</v>
      </c>
      <c r="G34" s="33">
        <v>17615</v>
      </c>
      <c r="H34" s="21">
        <v>42.54933694050581</v>
      </c>
      <c r="I34" s="20">
        <v>-23784</v>
      </c>
      <c r="J34" s="32">
        <v>6472</v>
      </c>
      <c r="K34" s="32">
        <v>4334</v>
      </c>
      <c r="L34" s="21">
        <v>66.965389369592089</v>
      </c>
      <c r="M34" s="20">
        <v>-2138</v>
      </c>
      <c r="N34" s="32">
        <v>6056</v>
      </c>
      <c r="O34" s="32">
        <v>3860</v>
      </c>
      <c r="P34" s="22">
        <v>63.738441215323647</v>
      </c>
      <c r="Q34" s="20">
        <v>-2196</v>
      </c>
      <c r="R34" s="32">
        <v>345</v>
      </c>
      <c r="S34" s="32">
        <v>190</v>
      </c>
      <c r="T34" s="22">
        <v>55.072463768115945</v>
      </c>
      <c r="U34" s="20">
        <v>-155</v>
      </c>
      <c r="V34" s="32">
        <v>1</v>
      </c>
      <c r="W34" s="32">
        <v>1</v>
      </c>
      <c r="X34" s="22">
        <v>100</v>
      </c>
      <c r="Y34" s="22">
        <v>0</v>
      </c>
      <c r="Z34" s="32">
        <v>3</v>
      </c>
      <c r="AA34" s="32">
        <v>498</v>
      </c>
      <c r="AB34" s="32">
        <v>75</v>
      </c>
      <c r="AC34" s="32">
        <v>308</v>
      </c>
      <c r="AD34" s="22" t="s">
        <v>58</v>
      </c>
      <c r="AE34" s="20">
        <v>233</v>
      </c>
      <c r="AF34" s="32">
        <v>0</v>
      </c>
      <c r="AG34" s="32">
        <v>38439</v>
      </c>
      <c r="AH34" s="32">
        <v>14281</v>
      </c>
      <c r="AI34" s="22">
        <v>37.15237128957569</v>
      </c>
      <c r="AJ34" s="20">
        <v>-24158</v>
      </c>
      <c r="AK34" s="34">
        <v>6787</v>
      </c>
      <c r="AL34" s="34">
        <v>4019</v>
      </c>
      <c r="AM34" s="26">
        <v>59.2</v>
      </c>
      <c r="AN34" s="25">
        <v>-2768</v>
      </c>
      <c r="AO34" s="35">
        <v>24370</v>
      </c>
      <c r="AP34" s="32">
        <v>22565</v>
      </c>
      <c r="AQ34" s="22">
        <v>92.6</v>
      </c>
      <c r="AR34" s="20">
        <v>-1805</v>
      </c>
      <c r="AS34" s="32">
        <v>13442</v>
      </c>
      <c r="AT34" s="32">
        <v>5672</v>
      </c>
      <c r="AU34" s="22">
        <v>42.196101770569854</v>
      </c>
      <c r="AV34" s="20">
        <v>-7770</v>
      </c>
      <c r="AW34" s="32">
        <v>11335</v>
      </c>
      <c r="AX34" s="32">
        <v>2639</v>
      </c>
      <c r="AY34" s="22">
        <v>23.281870313189238</v>
      </c>
      <c r="AZ34" s="20">
        <v>-8696</v>
      </c>
      <c r="BA34" s="32">
        <v>9585</v>
      </c>
      <c r="BB34" s="32">
        <v>1865</v>
      </c>
      <c r="BC34" s="22">
        <v>19.457485654668751</v>
      </c>
      <c r="BD34" s="20">
        <v>-7720</v>
      </c>
      <c r="BE34" s="32">
        <v>3583</v>
      </c>
      <c r="BF34" s="32">
        <v>10692</v>
      </c>
      <c r="BG34" s="32">
        <v>8096</v>
      </c>
      <c r="BH34" s="32">
        <v>2596</v>
      </c>
      <c r="BI34" s="32">
        <v>10359</v>
      </c>
      <c r="BJ34" s="32">
        <v>14299.21</v>
      </c>
      <c r="BK34" s="21">
        <v>138</v>
      </c>
      <c r="BL34" s="20">
        <v>3940.2099999999991</v>
      </c>
      <c r="BM34" s="36" t="s">
        <v>60</v>
      </c>
    </row>
    <row r="35" spans="1:66" ht="23.4" customHeight="1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AG35" s="41"/>
      <c r="AH35" s="41"/>
      <c r="AI35" s="41"/>
      <c r="AJ35" s="41"/>
      <c r="AO35" s="6"/>
      <c r="AP35" s="6"/>
      <c r="AQ35" s="6"/>
      <c r="AR35" s="42"/>
      <c r="AS35" s="42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29"/>
    </row>
    <row r="36" spans="1:66" ht="15.6" x14ac:dyDescent="0.25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AG36" s="41"/>
      <c r="AH36" s="41"/>
      <c r="AI36" s="41"/>
      <c r="AJ36" s="41"/>
      <c r="AO36" s="6"/>
      <c r="AP36" s="6"/>
      <c r="AQ36" s="6"/>
      <c r="AR36" s="42"/>
      <c r="AS36" s="42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6"/>
    </row>
    <row r="37" spans="1:66" x14ac:dyDescent="0.25">
      <c r="E37" s="41"/>
      <c r="I37" s="41"/>
      <c r="J37" s="41"/>
      <c r="K37" s="41"/>
      <c r="L37" s="41"/>
      <c r="M37" s="41"/>
      <c r="N37" s="41"/>
      <c r="O37" s="41"/>
      <c r="P37" s="41"/>
      <c r="Q37" s="41"/>
      <c r="AG37" s="41"/>
      <c r="AH37" s="41"/>
      <c r="AI37" s="41"/>
      <c r="AJ37" s="41"/>
      <c r="AO37" s="6"/>
      <c r="AP37" s="6"/>
      <c r="AQ37" s="6"/>
      <c r="AR37" s="42"/>
      <c r="AS37" s="42"/>
      <c r="BD37" s="47"/>
    </row>
    <row r="38" spans="1:66" x14ac:dyDescent="0.25">
      <c r="E38" s="41"/>
      <c r="I38" s="41"/>
      <c r="J38" s="41"/>
      <c r="K38" s="41"/>
      <c r="L38" s="41"/>
      <c r="M38" s="41"/>
      <c r="N38" s="41"/>
      <c r="O38" s="41"/>
      <c r="P38" s="41"/>
      <c r="Q38" s="41"/>
      <c r="AG38" s="41"/>
      <c r="AH38" s="41"/>
      <c r="AI38" s="41"/>
      <c r="AJ38" s="41"/>
      <c r="AR38" s="47"/>
      <c r="AS38" s="47"/>
      <c r="BD38" s="47"/>
    </row>
    <row r="39" spans="1:66" x14ac:dyDescent="0.25">
      <c r="E39" s="41"/>
      <c r="I39" s="41"/>
      <c r="J39" s="41"/>
      <c r="K39" s="41"/>
      <c r="L39" s="41"/>
      <c r="M39" s="41"/>
      <c r="N39" s="41"/>
      <c r="O39" s="41"/>
      <c r="P39" s="41"/>
      <c r="Q39" s="41"/>
      <c r="AG39" s="41"/>
      <c r="AH39" s="41"/>
      <c r="AI39" s="41"/>
      <c r="AJ39" s="41"/>
      <c r="BD39" s="47"/>
    </row>
    <row r="40" spans="1:66" x14ac:dyDescent="0.25">
      <c r="E40" s="41"/>
      <c r="I40" s="41"/>
      <c r="J40" s="41"/>
      <c r="K40" s="41"/>
      <c r="L40" s="41"/>
      <c r="M40" s="41"/>
      <c r="N40" s="41"/>
      <c r="O40" s="41"/>
      <c r="P40" s="41"/>
      <c r="Q40" s="41"/>
      <c r="AG40" s="41"/>
      <c r="AH40" s="41"/>
      <c r="AI40" s="41"/>
      <c r="AJ40" s="41"/>
    </row>
    <row r="41" spans="1:66" x14ac:dyDescent="0.25">
      <c r="E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66" x14ac:dyDescent="0.25">
      <c r="E42" s="41"/>
      <c r="I42" s="41"/>
      <c r="J42" s="41"/>
      <c r="K42" s="41"/>
      <c r="L42" s="41"/>
      <c r="M42" s="41"/>
      <c r="N42" s="41"/>
      <c r="O42" s="41"/>
      <c r="P42" s="41"/>
      <c r="Q42" s="41"/>
    </row>
  </sheetData>
  <mergeCells count="72">
    <mergeCell ref="AF3:AF5"/>
    <mergeCell ref="AF6:AF7"/>
    <mergeCell ref="AK3:AN5"/>
    <mergeCell ref="C1:N1"/>
    <mergeCell ref="C2:N2"/>
    <mergeCell ref="A3:A7"/>
    <mergeCell ref="B3:E5"/>
    <mergeCell ref="F3:I5"/>
    <mergeCell ref="J3:M5"/>
    <mergeCell ref="N3:Q5"/>
    <mergeCell ref="H6:I6"/>
    <mergeCell ref="J6:J7"/>
    <mergeCell ref="K6:K7"/>
    <mergeCell ref="R3:U5"/>
    <mergeCell ref="V3:Y5"/>
    <mergeCell ref="Z3:AA5"/>
    <mergeCell ref="AB3:AE5"/>
    <mergeCell ref="AG3:AJ5"/>
    <mergeCell ref="AO3:AR5"/>
    <mergeCell ref="AS3:AV5"/>
    <mergeCell ref="AW3:AZ5"/>
    <mergeCell ref="BA3:BD5"/>
    <mergeCell ref="BE3:BE6"/>
    <mergeCell ref="AS6:AS7"/>
    <mergeCell ref="AT6:AT7"/>
    <mergeCell ref="AU6:AV6"/>
    <mergeCell ref="AW6:AW7"/>
    <mergeCell ref="AQ6:AR6"/>
    <mergeCell ref="AP6:AP7"/>
    <mergeCell ref="AX6:AX7"/>
    <mergeCell ref="AY6:AZ6"/>
    <mergeCell ref="BA6:BA7"/>
    <mergeCell ref="BB6:BB7"/>
    <mergeCell ref="BC6:BD6"/>
    <mergeCell ref="B6:B7"/>
    <mergeCell ref="C6:C7"/>
    <mergeCell ref="D6:E6"/>
    <mergeCell ref="F6:F7"/>
    <mergeCell ref="G6:G7"/>
    <mergeCell ref="BG3:BH3"/>
    <mergeCell ref="BI3:BL5"/>
    <mergeCell ref="BM3:BM5"/>
    <mergeCell ref="BG4:BG6"/>
    <mergeCell ref="BH4:BH6"/>
    <mergeCell ref="BJ6:BJ7"/>
    <mergeCell ref="BK6:BL6"/>
    <mergeCell ref="BM6:BM7"/>
    <mergeCell ref="BF7:BH7"/>
    <mergeCell ref="BI6:BI7"/>
    <mergeCell ref="BF3:BF6"/>
    <mergeCell ref="AA6:AA7"/>
    <mergeCell ref="L6:M6"/>
    <mergeCell ref="N6:N7"/>
    <mergeCell ref="O6:O7"/>
    <mergeCell ref="P6:Q6"/>
    <mergeCell ref="R6:R7"/>
    <mergeCell ref="S6:S7"/>
    <mergeCell ref="T6:U6"/>
    <mergeCell ref="V6:V7"/>
    <mergeCell ref="W6:W7"/>
    <mergeCell ref="X6:Y6"/>
    <mergeCell ref="Z6:Z7"/>
    <mergeCell ref="AB6:AB7"/>
    <mergeCell ref="AC6:AC7"/>
    <mergeCell ref="AD6:AE6"/>
    <mergeCell ref="AG6:AG7"/>
    <mergeCell ref="AH6:AH7"/>
    <mergeCell ref="AI6:AJ6"/>
    <mergeCell ref="AK6:AK7"/>
    <mergeCell ref="AL6:AL7"/>
    <mergeCell ref="AM6:AN6"/>
    <mergeCell ref="AO6:AO7"/>
  </mergeCells>
  <printOptions horizontalCentered="1" verticalCentered="1"/>
  <pageMargins left="0" right="0" top="0.15748031496062992" bottom="0" header="0.15748031496062992" footer="0"/>
  <pageSetup paperSize="9" scale="80" fitToHeight="2" orientation="landscape" r:id="rId1"/>
  <headerFooter alignWithMargins="0"/>
  <colBreaks count="3" manualBreakCount="3">
    <brk id="17" max="33" man="1"/>
    <brk id="32" max="33" man="1"/>
    <brk id="48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1</vt:lpstr>
      <vt:lpstr>'1'!Заголовки_для_друку</vt:lpstr>
      <vt:lpstr>'1'!Область_друку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Тетяна Анатоліївна</dc:creator>
  <cp:lastModifiedBy>Процевська Тетяна Анатоліївна</cp:lastModifiedBy>
  <cp:lastPrinted>2023-10-09T11:26:35Z</cp:lastPrinted>
  <dcterms:created xsi:type="dcterms:W3CDTF">2023-07-10T09:45:25Z</dcterms:created>
  <dcterms:modified xsi:type="dcterms:W3CDTF">2023-10-09T11:26:40Z</dcterms:modified>
</cp:coreProperties>
</file>